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C:\Users\rcruz\Desktop\Planes\"/>
    </mc:Choice>
  </mc:AlternateContent>
  <xr:revisionPtr revIDLastSave="0" documentId="13_ncr:1_{937FE6C6-EC9A-4554-9B12-EED16028C443}" xr6:coauthVersionLast="47" xr6:coauthVersionMax="47" xr10:uidLastSave="{00000000-0000-0000-0000-000000000000}"/>
  <bookViews>
    <workbookView xWindow="-120" yWindow="-120" windowWidth="20730" windowHeight="11040" tabRatio="782" activeTab="2" xr2:uid="{00000000-000D-0000-FFFF-FFFF00000000}"/>
  </bookViews>
  <sheets>
    <sheet name="Resumen" sheetId="11" r:id="rId1"/>
    <sheet name="Carreteras" sheetId="2" r:id="rId2"/>
    <sheet name="Puentes" sheetId="3" r:id="rId3"/>
    <sheet name="Alcantarillas y Vados" sheetId="4" r:id="rId4"/>
    <sheet name="Ríos y Quebradas" sheetId="5" r:id="rId5"/>
    <sheet name="Sistemas de Agua" sheetId="6" r:id="rId6"/>
    <sheet name="Vivienda" sheetId="7" r:id="rId7"/>
    <sheet name="Edificios Públicos" sheetId="8" r:id="rId8"/>
    <sheet name="Social" sheetId="10" r:id="rId9"/>
  </sheets>
  <definedNames>
    <definedName name="_xlnm._FilterDatabase" localSheetId="3" hidden="1">'Alcantarillas y Vados'!$A$2:$T$59</definedName>
    <definedName name="_xlnm._FilterDatabase" localSheetId="1" hidden="1">Carreteras!$A$2:$T$679</definedName>
    <definedName name="_xlnm._FilterDatabase" localSheetId="7" hidden="1">'Edificios Públicos'!$A$2:$X$66</definedName>
    <definedName name="_xlnm._FilterDatabase" localSheetId="8" hidden="1">Social!$A$2:$V$2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4" i="5" l="1"/>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19" i="5"/>
  <c r="T120" i="5"/>
  <c r="T121" i="5"/>
  <c r="T122" i="5"/>
  <c r="T123" i="5"/>
  <c r="T124" i="5"/>
  <c r="T125" i="5"/>
  <c r="T126" i="5"/>
  <c r="T127" i="5"/>
  <c r="T128" i="5"/>
  <c r="T129" i="5"/>
  <c r="T130" i="5"/>
  <c r="T131" i="5"/>
  <c r="T132" i="5"/>
  <c r="T133" i="5"/>
  <c r="T134" i="5"/>
  <c r="T135" i="5"/>
  <c r="T136" i="5"/>
  <c r="T137" i="5"/>
  <c r="T138" i="5"/>
  <c r="T139" i="5"/>
  <c r="T140" i="5"/>
  <c r="T141" i="5"/>
  <c r="T142" i="5"/>
  <c r="T143" i="5"/>
  <c r="T144" i="5"/>
  <c r="T145" i="5"/>
  <c r="T146" i="5"/>
  <c r="T147" i="5"/>
  <c r="T148" i="5"/>
  <c r="T149" i="5"/>
  <c r="T150" i="5"/>
  <c r="T151" i="5"/>
  <c r="T152" i="5"/>
  <c r="T153" i="5"/>
  <c r="T154" i="5"/>
  <c r="T155" i="5"/>
  <c r="T156" i="5"/>
  <c r="T157" i="5"/>
  <c r="T158" i="5"/>
  <c r="T159" i="5"/>
  <c r="T160" i="5"/>
  <c r="T161" i="5"/>
  <c r="T162" i="5"/>
  <c r="T163" i="5"/>
  <c r="T164" i="5"/>
  <c r="T165" i="5"/>
  <c r="T166" i="5"/>
  <c r="T167" i="5"/>
  <c r="T168" i="5"/>
  <c r="T169" i="5"/>
  <c r="T170" i="5"/>
  <c r="T171" i="5"/>
  <c r="T172" i="5"/>
  <c r="T173" i="5"/>
  <c r="T174" i="5"/>
  <c r="T175" i="5"/>
  <c r="T176" i="5"/>
  <c r="T177" i="5"/>
  <c r="T178" i="5"/>
  <c r="T179" i="5"/>
  <c r="T180" i="5"/>
  <c r="T181" i="5"/>
  <c r="T182" i="5"/>
  <c r="T183" i="5"/>
  <c r="T184" i="5"/>
  <c r="T185" i="5"/>
  <c r="T186" i="5"/>
  <c r="T187" i="5"/>
  <c r="T188" i="5"/>
  <c r="T189" i="5"/>
  <c r="T190" i="5"/>
  <c r="T191" i="5"/>
  <c r="T192" i="5"/>
  <c r="T193" i="5"/>
  <c r="T194" i="5"/>
  <c r="T195" i="5"/>
  <c r="T196" i="5"/>
  <c r="T197" i="5"/>
  <c r="T198" i="5"/>
  <c r="T199" i="5"/>
  <c r="T200" i="5"/>
  <c r="T201" i="5"/>
  <c r="T202" i="5"/>
  <c r="T203" i="5"/>
  <c r="T204" i="5"/>
  <c r="T205" i="5"/>
  <c r="T206" i="5"/>
  <c r="T207" i="5"/>
  <c r="T208" i="5"/>
  <c r="T209" i="5"/>
  <c r="T210" i="5"/>
  <c r="T211" i="5"/>
  <c r="T212" i="5"/>
  <c r="T213" i="5"/>
  <c r="T214" i="5"/>
  <c r="T215" i="5"/>
  <c r="T216" i="5"/>
  <c r="T217" i="5"/>
  <c r="T218" i="5"/>
  <c r="T219" i="5"/>
  <c r="I8" i="11"/>
  <c r="I7" i="11"/>
  <c r="I6" i="11"/>
  <c r="I5" i="11"/>
  <c r="I4" i="11"/>
  <c r="I3" i="11"/>
  <c r="J3" i="11" l="1"/>
  <c r="J8" i="11"/>
  <c r="J7" i="11"/>
  <c r="J4" i="11"/>
  <c r="H7" i="11"/>
  <c r="H6" i="11"/>
  <c r="H4" i="11"/>
  <c r="G8" i="11"/>
  <c r="G6" i="11"/>
  <c r="G5" i="11"/>
  <c r="G4" i="11"/>
  <c r="G3" i="11"/>
  <c r="E8" i="11"/>
  <c r="E7" i="11"/>
  <c r="E5" i="11"/>
  <c r="E4" i="11"/>
  <c r="E3" i="11"/>
  <c r="D6" i="11"/>
  <c r="D5" i="11"/>
  <c r="D4" i="11"/>
  <c r="D8" i="11"/>
  <c r="D3" i="11"/>
  <c r="C8" i="11"/>
  <c r="C7" i="11"/>
  <c r="C6" i="11"/>
  <c r="C5" i="11"/>
  <c r="C4" i="11"/>
  <c r="C3" i="11"/>
  <c r="K5" i="11" l="1"/>
  <c r="K6" i="11"/>
  <c r="K4" i="11"/>
  <c r="K3" i="11"/>
  <c r="J9" i="11"/>
  <c r="I9" i="11"/>
  <c r="H9" i="11"/>
  <c r="G9" i="11"/>
  <c r="E9" i="11"/>
  <c r="D9" i="11"/>
  <c r="C9" i="11"/>
  <c r="T6" i="5"/>
  <c r="T7" i="5"/>
  <c r="T8" i="5"/>
  <c r="T9" i="5"/>
  <c r="T10" i="5"/>
  <c r="T11" i="5"/>
  <c r="T12" i="5"/>
  <c r="T13" i="5"/>
  <c r="T3" i="5"/>
  <c r="T4" i="5"/>
  <c r="T5" i="5"/>
  <c r="K8" i="11" l="1"/>
  <c r="K7" i="11" l="1"/>
  <c r="F9" i="11"/>
  <c r="K9" i="11" s="1"/>
</calcChain>
</file>

<file path=xl/sharedStrings.xml><?xml version="1.0" encoding="utf-8"?>
<sst xmlns="http://schemas.openxmlformats.org/spreadsheetml/2006/main" count="16746" uniqueCount="3924">
  <si>
    <t>Institución informante</t>
  </si>
  <si>
    <t>Provincia</t>
  </si>
  <si>
    <t>Cantón</t>
  </si>
  <si>
    <t>Distrito</t>
  </si>
  <si>
    <t>Poblado</t>
  </si>
  <si>
    <t>Número de Ruta o Descripción del Tramo</t>
  </si>
  <si>
    <t>Longitud en Km</t>
  </si>
  <si>
    <t>Ancho en metros</t>
  </si>
  <si>
    <t>Descripción de los daños</t>
  </si>
  <si>
    <t>Descripción de las obras o labores requeridas</t>
  </si>
  <si>
    <t xml:space="preserve"> Fuente de los recursos</t>
  </si>
  <si>
    <t>Estado actual de la afectación</t>
  </si>
  <si>
    <t>Monto estimado de costo de obras y labores</t>
  </si>
  <si>
    <t>Cantidad de personas beneficiarias</t>
  </si>
  <si>
    <t>x</t>
  </si>
  <si>
    <t>y</t>
  </si>
  <si>
    <t>Municipalidad de Buenos Aires</t>
  </si>
  <si>
    <t>Puntarenas</t>
  </si>
  <si>
    <t>Buenos Aires</t>
  </si>
  <si>
    <t>Biolley</t>
  </si>
  <si>
    <t>El Carmen</t>
  </si>
  <si>
    <t>Deterioro de Calzada, obstrucción de cunetas y pasos de alcantarillas</t>
  </si>
  <si>
    <t>Recursos Propios</t>
  </si>
  <si>
    <t xml:space="preserve">Deterioro de Calzada, obstrucción de cunetas y pasos de alcantarillas
</t>
  </si>
  <si>
    <t xml:space="preserve">Limpieza y Conformación de Cunetas y espaldón, Conformación de superficie de ruedo. Colocación de material granular. Colocación de Pasos de Alcantarilla y construcción de cabezales
</t>
  </si>
  <si>
    <t>Colorado</t>
  </si>
  <si>
    <t>Los Naranjos</t>
  </si>
  <si>
    <t xml:space="preserve">Limpieza y Conformación de Cunetas y espaldón, Conformación de superficie de ruedo. Colocación de material granular. Colocacion de Pasos de Alcantarilla y construccion de cabezales
</t>
  </si>
  <si>
    <t>San Isidro</t>
  </si>
  <si>
    <t>Altamira</t>
  </si>
  <si>
    <t>Chánguena</t>
  </si>
  <si>
    <t>603012 (ENT N. 237) PASO REAL-PUENTE SAN LUIS - RIO LIMÓN / LIMITE CANTONAL</t>
  </si>
  <si>
    <t>FNE</t>
  </si>
  <si>
    <t>Funcionamiento habitual con afectaciones</t>
  </si>
  <si>
    <t>Sí</t>
  </si>
  <si>
    <t>La Bonga</t>
  </si>
  <si>
    <t>603022 (ENT C 12) CHANGUENA KM 10+550 POSTE LUZ #855156-(ENT C 47, C 84) SANTA LUCÍA</t>
  </si>
  <si>
    <t xml:space="preserve">Paraíso </t>
  </si>
  <si>
    <t>603029 PUENTE RÍO LIMÓN, LIMITE CANTONAL-FINAL DE CAMINO FINCA</t>
  </si>
  <si>
    <t>Hundimientos en vía. Deterioro de Calzada, obstrucción de cunetas y pasos de alcantarillas</t>
  </si>
  <si>
    <t>Cacique</t>
  </si>
  <si>
    <t>603047</t>
  </si>
  <si>
    <t xml:space="preserve">Hundimientos en vía. Deterioro de Calzada, obstrucción de cunetas y pasos de alcantarillas
</t>
  </si>
  <si>
    <t>Zapotal</t>
  </si>
  <si>
    <t>603050 (ENT C 12) CHANGUENA KM 8+350-(ENT C 379) ZAPOTAL, KM 5+190</t>
  </si>
  <si>
    <t>San Luis</t>
  </si>
  <si>
    <t>603066 (ENT C 12) LOS CRUCES, KM 25+110-(ENT C 29) PARAÍSO, KM 3+350</t>
  </si>
  <si>
    <t>Santa Lucia</t>
  </si>
  <si>
    <t>603084 (ENT C 84) SANTA LUCÍA CERRO PELÓN KM 5+500-FINCA CERRO PELÓN</t>
  </si>
  <si>
    <t>Cantú</t>
  </si>
  <si>
    <t>603378 (ENT C 22) LA BONGA / CANTÚ, KM 2+070-(ENT C. 377) BAJO MAMEY / PLAZA, KM 3+400</t>
  </si>
  <si>
    <t>Las Vegas</t>
  </si>
  <si>
    <t>603379  (ENT 378) ESCUELA LA BONGA-FIN DE CAMINO EN FINCA</t>
  </si>
  <si>
    <t>La Bonita</t>
  </si>
  <si>
    <t>Boruca</t>
  </si>
  <si>
    <t>Shamba</t>
  </si>
  <si>
    <t>Bella Vista</t>
  </si>
  <si>
    <t>San Antonio</t>
  </si>
  <si>
    <t>Brunka</t>
  </si>
  <si>
    <t>Santa Rosa</t>
  </si>
  <si>
    <t>Santa Marta</t>
  </si>
  <si>
    <t>El Socorro</t>
  </si>
  <si>
    <t>El Ceibo</t>
  </si>
  <si>
    <t>Municipalidad de Osa</t>
  </si>
  <si>
    <t>Osa</t>
  </si>
  <si>
    <t>Palmar</t>
  </si>
  <si>
    <t>Progreso de Cajón</t>
  </si>
  <si>
    <t>6-05-305</t>
  </si>
  <si>
    <t>Daños en la vía cantonal por lavado de material de la superficie de ruedo, debido al desbordamiento del cauce. Sedimentación de cunetas. Cárcavas de gran tamaño en la vía.</t>
  </si>
  <si>
    <t>Funcionamiento restringido</t>
  </si>
  <si>
    <t>Unidad Técnica de Gestión Vial</t>
  </si>
  <si>
    <t>Piedras Blancas</t>
  </si>
  <si>
    <t>Sinaí</t>
  </si>
  <si>
    <t>6-05-015</t>
  </si>
  <si>
    <t xml:space="preserve">Se produjo un gran deslizamiento en ruta cantonal,  lo cual impide el ingreso para vehículos. Así mismo, la inestabilidad provoca hundimiento y socavación de la vía. Continúan cayendo terraplenes constantemente. La ruta esta colapsada totalmente en este punto.
</t>
  </si>
  <si>
    <t xml:space="preserve">Rehabilitación de la ruta con reacondicionamiento de subrasante, cunetas y espaldones. Lastrado para reponer el material contaminado por los deslizamientos, así como para reestablecer el paso el los cortes y hundimientos presentes. También requiere la estabilización de taludes y construcción de terrazas.
</t>
  </si>
  <si>
    <t>Fuera de funcionamiento / No hay</t>
  </si>
  <si>
    <t>Malangué</t>
  </si>
  <si>
    <t>6-05-353</t>
  </si>
  <si>
    <t>Se presentan deslizamientos de gran magnitud a lo largo de la ruta. El paso esta colapsado en su totalidad. Cunetas aterradas. Los suelos se encuentran inestables.</t>
  </si>
  <si>
    <t xml:space="preserve">Rehabilitación de la ruta con reacondicionamiento de subrasante, cunetas y espaldones. Lastrado para reponer el material contaminado por los deslizamientos, así como para reestablecer el paso el los cortes y hundimientos presentes. Se requiere estabilizar taludes.
</t>
  </si>
  <si>
    <t>Platanares</t>
  </si>
  <si>
    <t>Salitre</t>
  </si>
  <si>
    <t>Ceibo</t>
  </si>
  <si>
    <t>Limpieza y Conformación de Cunetas y espaldón, Conformación de superficie de ruedo. Colocación de material granular. Colocacion de Pasos de Alcantarilla y construccion de cabezales</t>
  </si>
  <si>
    <t>San Carlos</t>
  </si>
  <si>
    <t>San Martín</t>
  </si>
  <si>
    <t>6-05-168</t>
  </si>
  <si>
    <t>Por la topografía en pendiente y los suelos saturados se presentaron hundimientos, cortes y deslizamientos en varios tramos de la vía, cunetas sedimentadas. La vía se encuentra totalmente colapsada, no hay ingreso para vehículos.</t>
  </si>
  <si>
    <t>Rehabilitación de la ruta con reacondicionamiento de subrasante, cunetas y espaldones. Lastrado para reponer el material contaminado por los deslizamientos, así como para reestablecer el paso el los cortes y hundimientos presentes. Requiere además de la estabilización de taludes y construcción de terrazas.</t>
  </si>
  <si>
    <t>Miramar</t>
  </si>
  <si>
    <t>6-05-247</t>
  </si>
  <si>
    <t>Por la topografía del sitio en pendiente, se presentaron hundimientos, cortes y deslizamientos en varios tramos de la vía. El camino se encuentra colapsado, no hay paso para el ingreso de vehículos.</t>
  </si>
  <si>
    <t>Rehabilitación de la ruta con reacondicionamiento de subrasante, cunetas y espaldones. Lastrado para reponer el material contaminado por los deslizamientos, así como para reestablecer el paso el los cortes y hundimientos presentes. Por su parte, es necesaria la estabilización de taludes y construcción de terrazas para garantizar la estabilidad de la ruta.</t>
  </si>
  <si>
    <t>Caracol</t>
  </si>
  <si>
    <t>Bahía Drake</t>
  </si>
  <si>
    <t>Los Planes</t>
  </si>
  <si>
    <t>6-05-130</t>
  </si>
  <si>
    <t>Debido a la crecida exponencial de los cauces se presentan daños en los accesos a vados naturales y deslizamientos importantes presentes en la vía, dado la gran saturación de los suelos. Se evidencia cunetas sedimentadas y aterradas por la caída de material.</t>
  </si>
  <si>
    <t>Rehabilitación de la ruta con reacondicionamiento de subrasante, cunetas y espaldones. Lastrado para reponer el material lavado en los accesos al cauce y contaminado por los deslizamientos presentes en las rutas.  Se requiere también la estabilización de taludes y construcción de terrazas.</t>
  </si>
  <si>
    <t>Guanacaste</t>
  </si>
  <si>
    <t>Puente</t>
  </si>
  <si>
    <t>Colinas</t>
  </si>
  <si>
    <t>603020 CUADRANTE URBANO-COMUNIDAD COLINAS</t>
  </si>
  <si>
    <t>San Josecito</t>
  </si>
  <si>
    <t>6-05-131</t>
  </si>
  <si>
    <t>Se presentaron daños en accesos a vados naturales debido al crecimiento exponencial de los cauces. Existe corte en la entrada y salida por lo cual no hay paso para vehículos. Así mismo hay presencia de deslizamientos que aterraron y sedimentaron las cunetas por completo.</t>
  </si>
  <si>
    <t>Rehabilitación de la ruta con reacondicionamiento de subrasante, cunetas y espaldones. Lastrado para reponer el material lavado en los accesos al cauce y contaminado por los deslizamientos presentes en las rutas. Reconstrucción de accesos con material grueso para dar soporte estructural a la superficie de ruedo.</t>
  </si>
  <si>
    <t>Aguas Frescas</t>
  </si>
  <si>
    <t>603078 (ENT N 625) MAÍZ DE LA UVA-(ENT C 083) GUAGARAL, KM 1+562</t>
  </si>
  <si>
    <t>Guagaral</t>
  </si>
  <si>
    <t>603083 (ENT N 351) GUAGARAL-FIN DE CAMINO A FINCA (RÍO)</t>
  </si>
  <si>
    <t>603034 (ENT C 625) COLINAS, REDONDEL-(ENT C 003) PILAS, KM 24+945</t>
  </si>
  <si>
    <t>La Bijagua</t>
  </si>
  <si>
    <t>6-05-132</t>
  </si>
  <si>
    <t xml:space="preserve">Dada la topografía en pendiente se presente deslizamientos en la vía, aterrando cunetas y sedimentando por completo. Así mismo por la crecida exponencial de los cauces se evidencia daños en accesos a vados naturales.
</t>
  </si>
  <si>
    <t>Rehabilitación de la ruta con reacondicionamiento de subrasante, cunetas y espaldones. Lastrado para reponer el material lavado en los accesos al cauce y contaminado por los deslizamientos presentes en las rutas. Se requiere colocar material grueso que sirva como soporte estructural y permita una adecuada rampa de salida.</t>
  </si>
  <si>
    <t>Mayal</t>
  </si>
  <si>
    <t>603052 (ENT N 625) OJO DE AGUA-(ENT C 315) MALLAL, KM 5+527</t>
  </si>
  <si>
    <t>Cedral</t>
  </si>
  <si>
    <t>603053 (ENT N 625) MAÍZ DE BORUCA-(ENT C 055) JALISCO, KM 4+614</t>
  </si>
  <si>
    <t>Los Angeles</t>
  </si>
  <si>
    <t>603054 (ENT N 625) LOS ANGELES-(ENT C 78) FILADELFIA, KM 3+995</t>
  </si>
  <si>
    <t>603055 (ENT N 625)BAJO CACAO-(ENT C 78) COLINAS, KM 0+758</t>
  </si>
  <si>
    <t>Santa Teresita</t>
  </si>
  <si>
    <t>603062 (ENT N 625) MAÍZ DE BORUCA-(ENT C 40) SABANAS, SANTA TERESITA KM 3+115</t>
  </si>
  <si>
    <t>Pilas</t>
  </si>
  <si>
    <t>603003 (ENT N 625) TERRABA-(ENTSAN VICENTE) LIMITE PROVINCIAL</t>
  </si>
  <si>
    <t>Pueblo Nuevo</t>
  </si>
  <si>
    <t>603017 (ENT N 02) PEJE CRUCE-(ENT C 03) BOLAS CRUCE, KM 34+387</t>
  </si>
  <si>
    <t>Concepcion</t>
  </si>
  <si>
    <t>603079 (ENT C 03) CONCEPCIÓN, ADI CONCEPCIÓN 31+494 KM-FIN DE CAMINO RÍO PILAS</t>
  </si>
  <si>
    <t>603087 CUADRANTES URBANOS PILAS-CUADRANTES URBANOS PILAS</t>
  </si>
  <si>
    <t>San Vicente</t>
  </si>
  <si>
    <t>603410 (ENT C 17) SAN VICENTE KM 10+151-FIN DE CAMINO EN RÍO GENERAL</t>
  </si>
  <si>
    <t>UPIAV</t>
  </si>
  <si>
    <t>603411 CUADRANTES URBANOS-COMUNIDAD UPIAV</t>
  </si>
  <si>
    <t>603413 (ENT C CUADRANTE CONCEPCIÓN DE PILAS)-(ENT C 17) PUEBLO NUEVO, KM 8+522</t>
  </si>
  <si>
    <t>603414 (ENT C 03) PILAS, KM 25+929-(ENT C 03) CONCEPCIÓN, KM 30+275</t>
  </si>
  <si>
    <t>La Dibujada</t>
  </si>
  <si>
    <t>603705 (ENT C01) LA DIBUJADA, KM 5+277-(ENT C03) PILAS, KM 28+218</t>
  </si>
  <si>
    <t>Potrero Grande</t>
  </si>
  <si>
    <t>San Rafael</t>
  </si>
  <si>
    <t>Capri</t>
  </si>
  <si>
    <t>San Juan</t>
  </si>
  <si>
    <t>Volcán</t>
  </si>
  <si>
    <t>Cordoncillo</t>
  </si>
  <si>
    <t>Cacao</t>
  </si>
  <si>
    <t>Sabanillas</t>
  </si>
  <si>
    <t>Rincón a Agujitas Bahía Drake</t>
  </si>
  <si>
    <t>6-05-031</t>
  </si>
  <si>
    <t xml:space="preserve">Se presentan varios deslizamientos en la ruta cantonal, producto de la saturación de los suelos, cunetas aterradas y sedimentadas, vía con material granular desprendido, paso restringido.
</t>
  </si>
  <si>
    <t>Rehabilitación de la ruta con reacondicionamiento de subrasante, cunetas y espaldones. Lastrado para reponer el material contaminado por los deslizamientos. Se requiere estabilización de taludes y construcción de terrazas.</t>
  </si>
  <si>
    <t>Sierpe</t>
  </si>
  <si>
    <t>Miramar, Sábalo, Estero Guerra</t>
  </si>
  <si>
    <t>6-05-269</t>
  </si>
  <si>
    <t>Se presentan gran cantidad de deslizamientos en la ruta, los cuales restringen el paso por completo, ruta colapsada. Los suelos se encuentran saturados, hay material en la vía y arboles, cunetas aterradas y sedimentadas.</t>
  </si>
  <si>
    <t>Rancho Quemado a Estero Guerra</t>
  </si>
  <si>
    <t>6-05-137</t>
  </si>
  <si>
    <t>Se presenta cortes en vía cantonal por pequeñas quebradas que cruzan el camino y ante el aumento del caudal socavaron y colapsaron totalmente la ruta. También se observan varios deslizamientos en la parte en pendiente de la ruta. No hay paso para el ingreso de vehículos.</t>
  </si>
  <si>
    <t>Rehabilitación de la ruta con reacondicionamiento de subrasante, cunetas y espaldones. Lastrado para reponer el material lavado en los accesos al cauce y contaminado por los deslizamientos presentes en las rutas. También requiere de estabilización de taludes y construcción de terrazas.</t>
  </si>
  <si>
    <t>Baneguitas - Las Minas</t>
  </si>
  <si>
    <t>6-05-126</t>
  </si>
  <si>
    <t xml:space="preserve">Se presenta socavación del camino por la crecida de la Quebrada Banegas, el camino esta en peligro de irse por completo, deslave de material granular, sedimentación de cunetas por desbordamiento de quebrada, colapso de sistema de drenaje.
</t>
  </si>
  <si>
    <t>Reconstrucción total de la ruta, banqueo de material para recuperar la calzada, rehabilitacion de la ruta con reacondicionamiento de subrasante, cunetas y espaldones. Lastrado para reponer el material y conformar la superficie de ruedo. Limpieza de sistema de drenaje.</t>
  </si>
  <si>
    <t>San Juan y Chocuaco</t>
  </si>
  <si>
    <t>6-05-022</t>
  </si>
  <si>
    <t>Rehabilitación de la ruta con reacondicionamiento de subrasante, cunetas y espaldones. Lastrado para reponer el material lavado por el desbordamiento de los cauces. Limpieza de sistema de drenaje.</t>
  </si>
  <si>
    <t>Paraíso de Tinoco - San Rafael</t>
  </si>
  <si>
    <t>6-05-184</t>
  </si>
  <si>
    <t>Se presentan gran cantidad de deslizamientos a lo largo de la ruta, hay aterro y sedimentación de cunetas, lavado de material granular producto del colapso del sistema de drenaje.</t>
  </si>
  <si>
    <t>Rehabilitación de la ruta con reacondicionamiento de subrasante, cunetas y espaldones. Lastrado para reponer el material contaminado por los deslizamientos. Ademas se requiere la estabilización de taludes y construcción de terrazas. Limpieza de sistema de drenaje.</t>
  </si>
  <si>
    <t>Unidad Técnica de Gestión  Vial</t>
  </si>
  <si>
    <t>Alto Zapote</t>
  </si>
  <si>
    <t>6-05-355</t>
  </si>
  <si>
    <t xml:space="preserve">Se presentan afectaciones por deslizamientos en la vía cantonal, los cuales han afectado con aterro y sedimentación de las cunetas y sistema de drenaje.
</t>
  </si>
  <si>
    <t>Rehabilitación de la ruta con reacondicionamiento de subrasante, cunetas y espaldones. Lastrado para reponer el material contaminado por los deslizamientos.  Se requiere estabilización de taludes y construcción de terrazas.</t>
  </si>
  <si>
    <t>Puerto Cortés</t>
  </si>
  <si>
    <t>Balsar Abajo a San Rafael</t>
  </si>
  <si>
    <t>6-05-004</t>
  </si>
  <si>
    <t>Cerro Oscuro</t>
  </si>
  <si>
    <t>6-05-114</t>
  </si>
  <si>
    <t>Se presentan hundimientos, cortes y deslizamientos en la vía debido a la inestabilidad de los suelos. Hay presencia de grietas y asentamientos, mismos que aumentan diariamente. El paso de vehículos esa colapsado.</t>
  </si>
  <si>
    <t>Rehabilitación de la ruta con reacondicionamiento de subrasante, cunetas y espaldones. Lastrado para reponer el material contaminado por los deslizamientos, asi como para restablecer el paso el los cortes y hundimientos presentes. Requiere también la estabilización de la vía.</t>
  </si>
  <si>
    <t>Balsar Arriba Cuesta del Burro</t>
  </si>
  <si>
    <t>6-05-096</t>
  </si>
  <si>
    <t>Se presentan dos grandes deslizamientos en ruta cantonal, mismos que socavaron la vía en su totalidad, no hay paso por el camino cantonal. Es una ruta intercantonal, que por su topografía en pendiente posee gran inestabilidad en los suelos, dada la concentración de lluvias en la zona.</t>
  </si>
  <si>
    <t>Rehabilitación de la ruta con reacondicionamiento de subrasante, cunetas y espaldones. Lastrado para reponer el material contaminado por los deslizamientos. Requiere realizar bancada para recuperar la calzada, ademas de estabilizar los taludes y construcción de terrazas.</t>
  </si>
  <si>
    <t>Municipalidad de Corredores</t>
  </si>
  <si>
    <t>Corredores</t>
  </si>
  <si>
    <t>Corredor</t>
  </si>
  <si>
    <t>Caracol Norte</t>
  </si>
  <si>
    <t>6-10-001</t>
  </si>
  <si>
    <t>Deterioro superficie de ruedo y obstrucción de cunetas en tierra</t>
  </si>
  <si>
    <t>Limpieza y Conformación de Cunetas y espaldón, Reacondicionamiento de calzada. Colocación de material granular. Rehabilitación de sistema de drenajes</t>
  </si>
  <si>
    <t>Campo dos y medio</t>
  </si>
  <si>
    <t>6-10-002</t>
  </si>
  <si>
    <t>Deterioro superficie de ruedo, obstrucción de cunetas en tierra y deslizamientos</t>
  </si>
  <si>
    <t>Excavación en la vía, limpieza y Conformación de Cunetas y espaldón, Reacondicionamiento de calzada. Colocación de material granular. Rehabilitación de sistema de drenajes</t>
  </si>
  <si>
    <t>San Rafael - Guayabí</t>
  </si>
  <si>
    <t>6-10-004</t>
  </si>
  <si>
    <t>Abrojo - Villa Roma</t>
  </si>
  <si>
    <t>6-10-005</t>
  </si>
  <si>
    <t xml:space="preserve">Deterioro superficie de ruedo, obstrucción de cunetas en tierra y deslizamientos
</t>
  </si>
  <si>
    <t xml:space="preserve">Excavación en la vía, limpieza y Conformación de Cunetas y espaldón, Reacondicionamiento de calzada. Colocación de material granular. Rehabilitación de sistema de drenajes
</t>
  </si>
  <si>
    <t>Canoas</t>
  </si>
  <si>
    <t>6-10-006</t>
  </si>
  <si>
    <t>Las Pangas</t>
  </si>
  <si>
    <t>6-10-007</t>
  </si>
  <si>
    <t xml:space="preserve">Deterioro superficie de ruedo, obstrucción de cunetas en tierra e inundación
</t>
  </si>
  <si>
    <t xml:space="preserve">Limpieza y Conformación de Cunetas y espaldón, Reacondicionamiento de calzada. Colocación de material granular. Rehabilitación de sistema de drenajes
</t>
  </si>
  <si>
    <t>Laurel</t>
  </si>
  <si>
    <t>Bambito - Puesto Gonzalez</t>
  </si>
  <si>
    <t>6-10-008</t>
  </si>
  <si>
    <t xml:space="preserve">Deterioro superficie de ruedo y obstrucción de cunetas en tierra
</t>
  </si>
  <si>
    <t>Vereh</t>
  </si>
  <si>
    <t>6-10-009</t>
  </si>
  <si>
    <t>Cariari - Vereh</t>
  </si>
  <si>
    <t>6-10-010</t>
  </si>
  <si>
    <t>La Nubia</t>
  </si>
  <si>
    <t>6-10-011</t>
  </si>
  <si>
    <t>Mango</t>
  </si>
  <si>
    <t>6-10-012</t>
  </si>
  <si>
    <t xml:space="preserve">Municipalidad de Corredores </t>
  </si>
  <si>
    <t>6-10-013</t>
  </si>
  <si>
    <t>La Cuesta</t>
  </si>
  <si>
    <t>Control</t>
  </si>
  <si>
    <t>6-10-014</t>
  </si>
  <si>
    <t>La Campiña</t>
  </si>
  <si>
    <t>6-10-015</t>
  </si>
  <si>
    <t>Veracruz</t>
  </si>
  <si>
    <t>6-10-017</t>
  </si>
  <si>
    <t>San Jorge</t>
  </si>
  <si>
    <t>6-10-018</t>
  </si>
  <si>
    <t>La Mariposa</t>
  </si>
  <si>
    <t>6-10-019</t>
  </si>
  <si>
    <t>Plancitos - Buriquí</t>
  </si>
  <si>
    <t>6-10-021</t>
  </si>
  <si>
    <t>6-10-024</t>
  </si>
  <si>
    <t>Naranjo</t>
  </si>
  <si>
    <t>6-10-025</t>
  </si>
  <si>
    <t xml:space="preserve">San Martín </t>
  </si>
  <si>
    <t>6-10-026</t>
  </si>
  <si>
    <t>Cuatro Bocas</t>
  </si>
  <si>
    <t>6-10-027</t>
  </si>
  <si>
    <t>Coto 49</t>
  </si>
  <si>
    <t>6-10-028</t>
  </si>
  <si>
    <t>Río Bonito</t>
  </si>
  <si>
    <t>6-10-029</t>
  </si>
  <si>
    <t xml:space="preserve">Las Nubes </t>
  </si>
  <si>
    <t>6-10-032</t>
  </si>
  <si>
    <t xml:space="preserve">Deterioro superficie de ruedo y obstrucción de cunetas en tierra, hundimiento
</t>
  </si>
  <si>
    <t>Río Bonito - Taller Polaco</t>
  </si>
  <si>
    <t>6-10-033</t>
  </si>
  <si>
    <t>La Papayera</t>
  </si>
  <si>
    <t>6-10-036</t>
  </si>
  <si>
    <t>Guayabal</t>
  </si>
  <si>
    <t>6-10-038</t>
  </si>
  <si>
    <t>6-10-039</t>
  </si>
  <si>
    <t xml:space="preserve">San Jorge </t>
  </si>
  <si>
    <t>6-10-042</t>
  </si>
  <si>
    <t xml:space="preserve">Calin Rodríguez </t>
  </si>
  <si>
    <t>6-10-046</t>
  </si>
  <si>
    <t>Campo Bello</t>
  </si>
  <si>
    <t>6-10-048</t>
  </si>
  <si>
    <t xml:space="preserve">El Rodeo </t>
  </si>
  <si>
    <t>6-10-051</t>
  </si>
  <si>
    <t>Las Veguitas</t>
  </si>
  <si>
    <t>6-10-056</t>
  </si>
  <si>
    <t>La Bota</t>
  </si>
  <si>
    <t>6-10-059</t>
  </si>
  <si>
    <t>La Bota 01</t>
  </si>
  <si>
    <t>6-10-060</t>
  </si>
  <si>
    <t>Jobo</t>
  </si>
  <si>
    <t>6-10-062</t>
  </si>
  <si>
    <t>Puesto Gonzalez</t>
  </si>
  <si>
    <t>6-10-064</t>
  </si>
  <si>
    <t>Caño Seco</t>
  </si>
  <si>
    <t>6-10-304</t>
  </si>
  <si>
    <t>Caucho - Mango</t>
  </si>
  <si>
    <t>6-10-065</t>
  </si>
  <si>
    <t>Caucho - Cenizo</t>
  </si>
  <si>
    <t>6-10-066</t>
  </si>
  <si>
    <t>Tamarindo</t>
  </si>
  <si>
    <t>6-10-295</t>
  </si>
  <si>
    <t>Roble</t>
  </si>
  <si>
    <t>6-10-067</t>
  </si>
  <si>
    <t>El Clavo</t>
  </si>
  <si>
    <t>6-10-285</t>
  </si>
  <si>
    <t>Deterioro superficie de ruedo, obstrucción de cunetas en tierra e inundación</t>
  </si>
  <si>
    <t>Roblito 01</t>
  </si>
  <si>
    <t>6-10-068</t>
  </si>
  <si>
    <t>Naranjo - Tamarindo</t>
  </si>
  <si>
    <t>6-10-070</t>
  </si>
  <si>
    <t>6-10-265</t>
  </si>
  <si>
    <t>Municipalidad de Coto Brus</t>
  </si>
  <si>
    <t>Coto Brus</t>
  </si>
  <si>
    <t>Pittier</t>
  </si>
  <si>
    <t>Monterrey</t>
  </si>
  <si>
    <t>6-08-139</t>
  </si>
  <si>
    <t>Colapso de los sistemas de drenaje, derrumbes en la vía, daños en superficie de ruedo.</t>
  </si>
  <si>
    <t>Se requiere:
Ampliación del camino para estabilización de taludes.
Limpieza de cunetas y conformación de superficie de ruedo
Suministro y colocación de material granular
Colocación de pasos de alcantarilla y construcción de cabezales</t>
  </si>
  <si>
    <t>Bella Luz - Incendio</t>
  </si>
  <si>
    <t>6-10-071</t>
  </si>
  <si>
    <t>6-10-072</t>
  </si>
  <si>
    <t>Incendio</t>
  </si>
  <si>
    <t>6-10-075</t>
  </si>
  <si>
    <t>La Escuadra</t>
  </si>
  <si>
    <t>6-08-028</t>
  </si>
  <si>
    <t>Ampliación de la vía para estabilización de taludes, conformación de cunetas y superficie de ruedo, acarreo y suministro de material granular, colocación de pasos de alcantarilla y construcción de cabezales</t>
  </si>
  <si>
    <t>Tamarindo-Caucho</t>
  </si>
  <si>
    <t>6-10-256</t>
  </si>
  <si>
    <t>Agua Buena</t>
  </si>
  <si>
    <t>Valle Azul - Cañas Gordas</t>
  </si>
  <si>
    <t>6-08-055</t>
  </si>
  <si>
    <t>Coyoche</t>
  </si>
  <si>
    <t>6-10-076</t>
  </si>
  <si>
    <t>Monteverde</t>
  </si>
  <si>
    <t>6-10-077</t>
  </si>
  <si>
    <t>Concepción</t>
  </si>
  <si>
    <t>6-08-206</t>
  </si>
  <si>
    <t>Cangrejo Verde</t>
  </si>
  <si>
    <t>6-10-079</t>
  </si>
  <si>
    <t>6-10-082</t>
  </si>
  <si>
    <t>Tamarindo-Cenizo</t>
  </si>
  <si>
    <t>6-10-083</t>
  </si>
  <si>
    <t>Los Castaños</t>
  </si>
  <si>
    <t>6-10-084</t>
  </si>
  <si>
    <t>Limoncito</t>
  </si>
  <si>
    <t>6-08-112</t>
  </si>
  <si>
    <t>Colapso de los sistemas de drenaje, derrumbes en la vía, daños en superficie de ruedo.
Hundimiento en la vía.</t>
  </si>
  <si>
    <t>La Central Campesina</t>
  </si>
  <si>
    <t>6-10-085</t>
  </si>
  <si>
    <t>El Chorro</t>
  </si>
  <si>
    <t>6-10-087</t>
  </si>
  <si>
    <t>Progreso</t>
  </si>
  <si>
    <t>6-08-380</t>
  </si>
  <si>
    <t>Ampliación de la vía para estabilización de taludes, conformación de cunetas y superficie de ruedo, acarreo y suministro de material granular, colocación de pasos de alcantarilla y construcción de cabezales.</t>
  </si>
  <si>
    <t>La Gloria</t>
  </si>
  <si>
    <t>6-10-088</t>
  </si>
  <si>
    <t>6-10-091</t>
  </si>
  <si>
    <t>Barrio El Carmen</t>
  </si>
  <si>
    <t>6-10-102</t>
  </si>
  <si>
    <t>Darizara</t>
  </si>
  <si>
    <t>6-10-103</t>
  </si>
  <si>
    <t>El Triunfo</t>
  </si>
  <si>
    <t>6-10-104</t>
  </si>
  <si>
    <t>6-10-109</t>
  </si>
  <si>
    <t>La Fortuna</t>
  </si>
  <si>
    <t>6-10-114</t>
  </si>
  <si>
    <t>Coto 42</t>
  </si>
  <si>
    <t>6-10-116</t>
  </si>
  <si>
    <t>Coto 45</t>
  </si>
  <si>
    <t>6-10-117</t>
  </si>
  <si>
    <t>Coto 43</t>
  </si>
  <si>
    <t>6-10-118</t>
  </si>
  <si>
    <t>La Cañada</t>
  </si>
  <si>
    <t>6-10-119</t>
  </si>
  <si>
    <t>Estrella de Sur</t>
  </si>
  <si>
    <t>6-10-120</t>
  </si>
  <si>
    <t>6-10-123</t>
  </si>
  <si>
    <t>6-10-138</t>
  </si>
  <si>
    <t>Las Nubes</t>
  </si>
  <si>
    <t>6-10-148</t>
  </si>
  <si>
    <t>Deterioro superficie de ruedo y obstrucción de cunetas en tierra, hundimiento</t>
  </si>
  <si>
    <t>6-10-179</t>
  </si>
  <si>
    <t>6-10-249</t>
  </si>
  <si>
    <t>Municipalidad de Pérez Zeledón</t>
  </si>
  <si>
    <t>San José</t>
  </si>
  <si>
    <t>Pérez Zeledón</t>
  </si>
  <si>
    <t>La Amistad</t>
  </si>
  <si>
    <t>Lourdes</t>
  </si>
  <si>
    <t>1-19-1144</t>
  </si>
  <si>
    <t xml:space="preserve">Deterioro en la superficie de ruedo </t>
  </si>
  <si>
    <t>Reacondicionamiento de la calzada</t>
  </si>
  <si>
    <t>San Gabriel</t>
  </si>
  <si>
    <t>1-19-0555</t>
  </si>
  <si>
    <t xml:space="preserve">Deterioro de la superficie de ruedo </t>
  </si>
  <si>
    <t>China Kicha</t>
  </si>
  <si>
    <t>1-19-0538</t>
  </si>
  <si>
    <t>Afectaciones a la superficie de ruedo</t>
  </si>
  <si>
    <t>China kicha</t>
  </si>
  <si>
    <t>1-19-0537</t>
  </si>
  <si>
    <t xml:space="preserve">Afectación a la calzada y sistemas de drenaje
</t>
  </si>
  <si>
    <t xml:space="preserve">Reacondicionamiento de la calzada y sistemas de drenaje
</t>
  </si>
  <si>
    <t>1-19-0536</t>
  </si>
  <si>
    <t>1-19-0535</t>
  </si>
  <si>
    <t>China Kichá</t>
  </si>
  <si>
    <t>1-19-0534</t>
  </si>
  <si>
    <t>1-19-0533</t>
  </si>
  <si>
    <t>Municipalidad de Pérez Zeñedón</t>
  </si>
  <si>
    <t>1-19-0532</t>
  </si>
  <si>
    <t>1-19-0531</t>
  </si>
  <si>
    <t>1-19-0530</t>
  </si>
  <si>
    <t>1-19-0527</t>
  </si>
  <si>
    <t>1-19-0526</t>
  </si>
  <si>
    <t>1-19-0525</t>
  </si>
  <si>
    <t>1-19-0523</t>
  </si>
  <si>
    <t>1-19-0522</t>
  </si>
  <si>
    <t>1-19-0521</t>
  </si>
  <si>
    <t>1-19-0519</t>
  </si>
  <si>
    <t>San Antonio Abajo</t>
  </si>
  <si>
    <t>1-19-0518</t>
  </si>
  <si>
    <t>1-19-517</t>
  </si>
  <si>
    <t>Santa Cecilia</t>
  </si>
  <si>
    <t>1-19-0516</t>
  </si>
  <si>
    <t>Santa Lucía</t>
  </si>
  <si>
    <t>1-19-514</t>
  </si>
  <si>
    <t>San Isidro de El General</t>
  </si>
  <si>
    <t>1-19-0513</t>
  </si>
  <si>
    <t>1-19-0502</t>
  </si>
  <si>
    <t xml:space="preserve">Afectación a la calzada y sistemas de drenaje
 </t>
  </si>
  <si>
    <t>1-19-0511</t>
  </si>
  <si>
    <t>1-19-0510</t>
  </si>
  <si>
    <t>Municipalidad de Pérez Zeldeón</t>
  </si>
  <si>
    <t>San Pedro</t>
  </si>
  <si>
    <t>Cristo Rey</t>
  </si>
  <si>
    <t>1-19-0046</t>
  </si>
  <si>
    <t>Afectación a la calzada y sistemas de drenaje</t>
  </si>
  <si>
    <t>Reacondicionamiento de la calzada y sistemas de drenaje</t>
  </si>
  <si>
    <t>Municipalidad de PÉREZ Zeledón</t>
  </si>
  <si>
    <t xml:space="preserve">Cristo Rey </t>
  </si>
  <si>
    <t>1-19-584</t>
  </si>
  <si>
    <t>1-19-585</t>
  </si>
  <si>
    <t>1-19-859</t>
  </si>
  <si>
    <t>La Colonia</t>
  </si>
  <si>
    <t>1-19-587</t>
  </si>
  <si>
    <t xml:space="preserve">Municipalidad de Pérez Zeledón </t>
  </si>
  <si>
    <t>Alto Liberacion</t>
  </si>
  <si>
    <t>1-9-589</t>
  </si>
  <si>
    <t>Marañón</t>
  </si>
  <si>
    <t>1-19-605</t>
  </si>
  <si>
    <t>1-19606</t>
  </si>
  <si>
    <t xml:space="preserve">San Pablo </t>
  </si>
  <si>
    <t>1-19-047-00</t>
  </si>
  <si>
    <t>EL TWIS</t>
  </si>
  <si>
    <t>1-19-006</t>
  </si>
  <si>
    <t>MUNICIPALIDAD DE PEREZ ZELEDON</t>
  </si>
  <si>
    <t>Mollejones</t>
  </si>
  <si>
    <t>1-19-048-00</t>
  </si>
  <si>
    <t xml:space="preserve"> Reacondicionamiento de la calzada y sistemas de drenaje</t>
  </si>
  <si>
    <t>Socorro</t>
  </si>
  <si>
    <t>1-19-049-00</t>
  </si>
  <si>
    <t xml:space="preserve">San Rafael </t>
  </si>
  <si>
    <t>1-19-050-00</t>
  </si>
  <si>
    <t>La Carbura</t>
  </si>
  <si>
    <t>1-19-610</t>
  </si>
  <si>
    <t>LA GUARIA</t>
  </si>
  <si>
    <t>1-19-007</t>
  </si>
  <si>
    <t>1-19-611</t>
  </si>
  <si>
    <t xml:space="preserve">Villa Argentina </t>
  </si>
  <si>
    <t>1-19-051-00</t>
  </si>
  <si>
    <t>6-05-314</t>
  </si>
  <si>
    <t>Se presenta socavación total de la vía. La crecida del Rio Drake provocó que el margen izquierdo se viera comprometido en dos puntos, uno en el sector de Progreso y otro en el sector de Los Ángeles. Se lavó el sistema de drenaje y colapsó totalmente la ruta, no hay paso de vehículos.</t>
  </si>
  <si>
    <t>Reconstrucción total de la ruta, banqueo de material para recuperar la calzada, rehabilitación de la ruta con reacondicionamiento de subrasante, cunetas y espaldones. Lastrado para reponer el material y conformar la superficie de ruedo. Se requiere además la reconstrucción del dique, construcción de enrocado y espigones para proteger los dos puntos afectados. Es importante mencionar que en caso de no proteger la ruta, los trabajos que se realicen puede volver a ser afectados, razón por la cual previendo esta situación y optimizando los recursos, es que se propone una solución definitiva.</t>
  </si>
  <si>
    <t>EL ROBLE</t>
  </si>
  <si>
    <t>1-19-008</t>
  </si>
  <si>
    <t>La fortuna</t>
  </si>
  <si>
    <t>1-19-612</t>
  </si>
  <si>
    <t>Bolivia</t>
  </si>
  <si>
    <t>1-19-053-00</t>
  </si>
  <si>
    <t>EL CEIBO</t>
  </si>
  <si>
    <t>1-19-013</t>
  </si>
  <si>
    <t>1-19-613</t>
  </si>
  <si>
    <t>Mollejoncito</t>
  </si>
  <si>
    <t>1-19-061-00</t>
  </si>
  <si>
    <t>SAN AGUSTIN</t>
  </si>
  <si>
    <t>1-19-088</t>
  </si>
  <si>
    <t xml:space="preserve">Santa Cecilia </t>
  </si>
  <si>
    <t>1-19-614</t>
  </si>
  <si>
    <t>Bajo Las Bonitas</t>
  </si>
  <si>
    <t>1-19-068-00</t>
  </si>
  <si>
    <t>San Juan El Faro</t>
  </si>
  <si>
    <t>6-05-341</t>
  </si>
  <si>
    <t>Reconstrucción total de la ruta, banqueo de material para recuperar la calzada, rehabilitación de la ruta con reacondicionamiento de subrasante, cunetas y espaldones. Lastrado para reponer el material y conformar la superficie de ruedo. Se requiere además la reconstrucción del dique y construcción de enrocado para proteger el punto afectado. Es importante mencionar que en caso de no proteger la ruta, los trabajos que se realicen puede volver a ser afectados, razón por la cual previendo esta situación y optimizando los recursos, es que se propone una solución definitiva.</t>
  </si>
  <si>
    <t>1-19-095-00</t>
  </si>
  <si>
    <t>Verde Vigor</t>
  </si>
  <si>
    <t>1-19-615</t>
  </si>
  <si>
    <t>Santa Ana</t>
  </si>
  <si>
    <t>1-19-616</t>
  </si>
  <si>
    <t>Rio Grande</t>
  </si>
  <si>
    <t>1-19-097-00</t>
  </si>
  <si>
    <t>SAN LORENZO</t>
  </si>
  <si>
    <t>1-19-091</t>
  </si>
  <si>
    <t>San Pablito</t>
  </si>
  <si>
    <t>1-19-104-00</t>
  </si>
  <si>
    <t xml:space="preserve">Santiago </t>
  </si>
  <si>
    <t>1-19-617</t>
  </si>
  <si>
    <t>1-19-168-00</t>
  </si>
  <si>
    <t>1-19-188-00</t>
  </si>
  <si>
    <t>1-19-211-00</t>
  </si>
  <si>
    <t>SANTA MARTA</t>
  </si>
  <si>
    <t>1-19-114</t>
  </si>
  <si>
    <t>1-19-234-00</t>
  </si>
  <si>
    <t>1-19-279-00</t>
  </si>
  <si>
    <t>OJO DE AGUA</t>
  </si>
  <si>
    <t>1-19-130</t>
  </si>
  <si>
    <t>Vista de Mar</t>
  </si>
  <si>
    <t>1-19-280-00</t>
  </si>
  <si>
    <t>1-19-281-00</t>
  </si>
  <si>
    <t>BAJO MORA</t>
  </si>
  <si>
    <t>1-19-132</t>
  </si>
  <si>
    <t>1-19-282-00</t>
  </si>
  <si>
    <t>1-19-632</t>
  </si>
  <si>
    <t>Oratorio</t>
  </si>
  <si>
    <t>1-19-283-00</t>
  </si>
  <si>
    <t>1-19-634</t>
  </si>
  <si>
    <t>La Sierra</t>
  </si>
  <si>
    <t>1-19-285-00</t>
  </si>
  <si>
    <t>1-19-305-00</t>
  </si>
  <si>
    <t>1-19-635</t>
  </si>
  <si>
    <t>1-19-306-00</t>
  </si>
  <si>
    <t>1-19-308-00</t>
  </si>
  <si>
    <t>San Gerónimo</t>
  </si>
  <si>
    <t>1-19-636</t>
  </si>
  <si>
    <t>1-19-309-00</t>
  </si>
  <si>
    <t>1-19-310-00</t>
  </si>
  <si>
    <t>1-19-311-00</t>
  </si>
  <si>
    <t>1-19-312-00</t>
  </si>
  <si>
    <t>SAN LUIS</t>
  </si>
  <si>
    <t>1-19-134</t>
  </si>
  <si>
    <t>1-19-313-00</t>
  </si>
  <si>
    <t>Aguas Buenas</t>
  </si>
  <si>
    <t>1-19-315-00</t>
  </si>
  <si>
    <t>San Roque</t>
  </si>
  <si>
    <t>1-19-0509</t>
  </si>
  <si>
    <t>Bajo Las Esperanzas</t>
  </si>
  <si>
    <t>1-19-135</t>
  </si>
  <si>
    <t>1-19-0508</t>
  </si>
  <si>
    <t>Santa Rafael</t>
  </si>
  <si>
    <t>1-19-318-00</t>
  </si>
  <si>
    <t>1-19-319-00</t>
  </si>
  <si>
    <t>1-19-506</t>
  </si>
  <si>
    <t>1-19-0505</t>
  </si>
  <si>
    <t>1-19-0503</t>
  </si>
  <si>
    <t>1-19-0477</t>
  </si>
  <si>
    <t>1-19-0236</t>
  </si>
  <si>
    <t>PACUARITO</t>
  </si>
  <si>
    <t>1-19-196</t>
  </si>
  <si>
    <t>1-19-230</t>
  </si>
  <si>
    <t>EL HOYON</t>
  </si>
  <si>
    <t>1-19-231</t>
  </si>
  <si>
    <t>Daniel Flores</t>
  </si>
  <si>
    <t>La Trocha</t>
  </si>
  <si>
    <t>1-19-0028</t>
  </si>
  <si>
    <t>CALLES VARGAS, VILLA LIGIA</t>
  </si>
  <si>
    <t>1-19-232</t>
  </si>
  <si>
    <t>BIJAGUALES</t>
  </si>
  <si>
    <t>1-19-235</t>
  </si>
  <si>
    <t>1-19-0109</t>
  </si>
  <si>
    <t>1-1-0100</t>
  </si>
  <si>
    <t>1-19-0099</t>
  </si>
  <si>
    <t>EL RELLENO</t>
  </si>
  <si>
    <t>1-19-271</t>
  </si>
  <si>
    <t>LA RIVERA</t>
  </si>
  <si>
    <t>1-19-275</t>
  </si>
  <si>
    <t>BAJO LAS ESPERANZAS</t>
  </si>
  <si>
    <t>1-19-277</t>
  </si>
  <si>
    <t>LAESE</t>
  </si>
  <si>
    <t>1-19-293</t>
  </si>
  <si>
    <t>1-19-327</t>
  </si>
  <si>
    <t xml:space="preserve">Hundimiento que afecta el derecho de vía y superficie de ruedo
</t>
  </si>
  <si>
    <t xml:space="preserve">Obras de estabilización y recuperación de la superficie de ruedo (muros de gaviones, muros anclados, etc)
</t>
  </si>
  <si>
    <t>SALUIS</t>
  </si>
  <si>
    <t xml:space="preserve">Tambor </t>
  </si>
  <si>
    <t>1-19-643</t>
  </si>
  <si>
    <t>PEDREGOSOS</t>
  </si>
  <si>
    <t>1-19-328</t>
  </si>
  <si>
    <t>Barú</t>
  </si>
  <si>
    <t>San Juan de Dios</t>
  </si>
  <si>
    <t>1-19-0001</t>
  </si>
  <si>
    <t>1-19-0003</t>
  </si>
  <si>
    <t>San Cristobal</t>
  </si>
  <si>
    <t>1-19-0004</t>
  </si>
  <si>
    <t>La Guaria</t>
  </si>
  <si>
    <t>1-19-647</t>
  </si>
  <si>
    <t xml:space="preserve">La Guaria </t>
  </si>
  <si>
    <t>1-19-648</t>
  </si>
  <si>
    <t>1-19-649</t>
  </si>
  <si>
    <t>1-19-1041</t>
  </si>
  <si>
    <t>Alto San Juan</t>
  </si>
  <si>
    <t>1-19-0005</t>
  </si>
  <si>
    <t>1-19-658</t>
  </si>
  <si>
    <t>Tambor</t>
  </si>
  <si>
    <t>1-19-659</t>
  </si>
  <si>
    <t>1-19-0015</t>
  </si>
  <si>
    <t>1-19-660</t>
  </si>
  <si>
    <t xml:space="preserve">Santo Domingo </t>
  </si>
  <si>
    <t>1-19-661</t>
  </si>
  <si>
    <t>1-19-384</t>
  </si>
  <si>
    <t>La Alfombra</t>
  </si>
  <si>
    <t>1-19-0089</t>
  </si>
  <si>
    <t>1-19-662</t>
  </si>
  <si>
    <t>El General</t>
  </si>
  <si>
    <t>1-19-758</t>
  </si>
  <si>
    <t>1-19-663</t>
  </si>
  <si>
    <t>Aguacatales</t>
  </si>
  <si>
    <t>1-19-670</t>
  </si>
  <si>
    <t>1-19-0090</t>
  </si>
  <si>
    <t>1-19-671</t>
  </si>
  <si>
    <t>Lagunilla</t>
  </si>
  <si>
    <t>San Juan de Dios1-19-0092</t>
  </si>
  <si>
    <t>1-19-0092</t>
  </si>
  <si>
    <t xml:space="preserve"> Municipalidad de Pérez Zeledón </t>
  </si>
  <si>
    <t>Laguna</t>
  </si>
  <si>
    <t>1-19-683</t>
  </si>
  <si>
    <t xml:space="preserve">San Jerónimo </t>
  </si>
  <si>
    <t>1-19-684</t>
  </si>
  <si>
    <t>San Salvador</t>
  </si>
  <si>
    <t>1-19-0127</t>
  </si>
  <si>
    <t xml:space="preserve">Dan Jerónimo </t>
  </si>
  <si>
    <t>1-19-685</t>
  </si>
  <si>
    <t>1-19-686</t>
  </si>
  <si>
    <t xml:space="preserve">San Pedro </t>
  </si>
  <si>
    <t>1-19-687</t>
  </si>
  <si>
    <t>QUEBRADAS</t>
  </si>
  <si>
    <t>1-19-741</t>
  </si>
  <si>
    <t>municipalidad de perez zeledon</t>
  </si>
  <si>
    <t>1-19-0096</t>
  </si>
  <si>
    <t>peñas blancas</t>
  </si>
  <si>
    <t>1-19-717</t>
  </si>
  <si>
    <t>GENERAL VIEJO</t>
  </si>
  <si>
    <t>1-19-759</t>
  </si>
  <si>
    <t>Chontales</t>
  </si>
  <si>
    <t>1-19-0146</t>
  </si>
  <si>
    <t>1-19-320-00</t>
  </si>
  <si>
    <t>1-19-321-00</t>
  </si>
  <si>
    <t>SANTA ELENA</t>
  </si>
  <si>
    <t>1-19-738</t>
  </si>
  <si>
    <t>1-19-324-00</t>
  </si>
  <si>
    <t>PEÑAS BLANCAS</t>
  </si>
  <si>
    <t>1-19-750</t>
  </si>
  <si>
    <t>Villa Flor</t>
  </si>
  <si>
    <t>1-19-385-00</t>
  </si>
  <si>
    <t>La Suiza</t>
  </si>
  <si>
    <t>1-19-0144</t>
  </si>
  <si>
    <t>Platanillo</t>
  </si>
  <si>
    <t>1-19-0170</t>
  </si>
  <si>
    <t>San Pablo</t>
  </si>
  <si>
    <t>1-19-386-00</t>
  </si>
  <si>
    <t>1-19-419</t>
  </si>
  <si>
    <t>1-19-0171</t>
  </si>
  <si>
    <t xml:space="preserve"> Municipalidad de Pérez Zeledón</t>
  </si>
  <si>
    <t>1-19-399-00</t>
  </si>
  <si>
    <t>1-19-0172</t>
  </si>
  <si>
    <t>1-19-739</t>
  </si>
  <si>
    <t>1-19-0201</t>
  </si>
  <si>
    <t xml:space="preserve">Reacondicionamiento de la calzada y sistemas de drenaje
 </t>
  </si>
  <si>
    <t>1-19-446-00</t>
  </si>
  <si>
    <t>1-19-0207</t>
  </si>
  <si>
    <t>1-19-447-00</t>
  </si>
  <si>
    <t>1-19-2015</t>
  </si>
  <si>
    <t>1-19-448-00</t>
  </si>
  <si>
    <t>1-19-0203</t>
  </si>
  <si>
    <t>Las Tumbas</t>
  </si>
  <si>
    <t>1-19- 0224</t>
  </si>
  <si>
    <t>1-19-449-00</t>
  </si>
  <si>
    <t>1-19-0291</t>
  </si>
  <si>
    <t>El Socorrito</t>
  </si>
  <si>
    <t>1-19-500-00</t>
  </si>
  <si>
    <t>La Florida</t>
  </si>
  <si>
    <t>1-19-0360</t>
  </si>
  <si>
    <t>1-19-0361</t>
  </si>
  <si>
    <t>1-19-501-00</t>
  </si>
  <si>
    <t>1-19-763</t>
  </si>
  <si>
    <t>MUNICIPALIDA DE PEREZ ZELEDON</t>
  </si>
  <si>
    <t>1-19-737</t>
  </si>
  <si>
    <t>1-19-507-00</t>
  </si>
  <si>
    <t>1-19-539-00</t>
  </si>
  <si>
    <t>1-19-1053</t>
  </si>
  <si>
    <t>San Juan Bosco</t>
  </si>
  <si>
    <t>1-19-0208</t>
  </si>
  <si>
    <t>1-19-540-00</t>
  </si>
  <si>
    <t>1-19-1277</t>
  </si>
  <si>
    <t>1-19-541-00</t>
  </si>
  <si>
    <t>1-19-546-00</t>
  </si>
  <si>
    <t>1-19-547-00</t>
  </si>
  <si>
    <t>Mollejones,Escuela</t>
  </si>
  <si>
    <t>1-19-548-00</t>
  </si>
  <si>
    <t>Mollejoncitos</t>
  </si>
  <si>
    <t>1-19-549-00</t>
  </si>
  <si>
    <t>1-19-552-00</t>
  </si>
  <si>
    <t>1-19-553-00</t>
  </si>
  <si>
    <t>Matazanos</t>
  </si>
  <si>
    <t>1-19-556-00</t>
  </si>
  <si>
    <t>San Gerardo</t>
  </si>
  <si>
    <t>1-19-575-00</t>
  </si>
  <si>
    <t>1-19-576-00</t>
  </si>
  <si>
    <t>1-19-577-00</t>
  </si>
  <si>
    <t>Villa Argentina</t>
  </si>
  <si>
    <t>1-19-578-00</t>
  </si>
  <si>
    <t>1-19-580-00</t>
  </si>
  <si>
    <t>1-19-581-00</t>
  </si>
  <si>
    <t>1-19-582-00</t>
  </si>
  <si>
    <t>1-19-583-00</t>
  </si>
  <si>
    <t>1-19-607-00</t>
  </si>
  <si>
    <t>1-19-637-00</t>
  </si>
  <si>
    <t>1-19-755</t>
  </si>
  <si>
    <t>1-19-804-00</t>
  </si>
  <si>
    <t>1-19-825-00</t>
  </si>
  <si>
    <t>TOLEDO</t>
  </si>
  <si>
    <t>1-19-380</t>
  </si>
  <si>
    <t>1-19-912-00</t>
  </si>
  <si>
    <t>Cajón</t>
  </si>
  <si>
    <t xml:space="preserve">San Pedrito </t>
  </si>
  <si>
    <t>1-19-043</t>
  </si>
  <si>
    <t>1-19-416</t>
  </si>
  <si>
    <t xml:space="preserve">Arco Iris </t>
  </si>
  <si>
    <t>1-19-079</t>
  </si>
  <si>
    <t>Pejibaye</t>
  </si>
  <si>
    <t>La Trinidad</t>
  </si>
  <si>
    <t>1-19-011-00</t>
  </si>
  <si>
    <t>LA LINDA</t>
  </si>
  <si>
    <t>1-19-076</t>
  </si>
  <si>
    <t>MUNICIPALIDAD DE PÉREZ ZELEDON</t>
  </si>
  <si>
    <t>Tinamastes</t>
  </si>
  <si>
    <t>1-19-0367</t>
  </si>
  <si>
    <t>Desamparados</t>
  </si>
  <si>
    <t>1-19-014-00</t>
  </si>
  <si>
    <t>Caña Blanca</t>
  </si>
  <si>
    <t>1-19-0381</t>
  </si>
  <si>
    <t>1-19-268</t>
  </si>
  <si>
    <t xml:space="preserve">Pueblo Nuevo </t>
  </si>
  <si>
    <t>1-19-080</t>
  </si>
  <si>
    <t>Guadalupe</t>
  </si>
  <si>
    <t>1-19-059-00</t>
  </si>
  <si>
    <t>Las Cruces</t>
  </si>
  <si>
    <t>1-19-060-00</t>
  </si>
  <si>
    <t>1-19-0420</t>
  </si>
  <si>
    <t>Villa Bonita</t>
  </si>
  <si>
    <t>1-19-0488</t>
  </si>
  <si>
    <t xml:space="preserve">Los quemados </t>
  </si>
  <si>
    <t>1-19-085</t>
  </si>
  <si>
    <t>San Miguel</t>
  </si>
  <si>
    <t>1-19-071-00</t>
  </si>
  <si>
    <t>1-19-0565</t>
  </si>
  <si>
    <t>LA CENIZA</t>
  </si>
  <si>
    <t>1-19-1049</t>
  </si>
  <si>
    <t>Repunta</t>
  </si>
  <si>
    <t>1-19-0216</t>
  </si>
  <si>
    <t>1-19-0566</t>
  </si>
  <si>
    <t xml:space="preserve">San Francisco </t>
  </si>
  <si>
    <t>1-19-182</t>
  </si>
  <si>
    <t>1-19-072-00</t>
  </si>
  <si>
    <t>EL ROSARIO</t>
  </si>
  <si>
    <t>1-19-437</t>
  </si>
  <si>
    <t>1-19-0568</t>
  </si>
  <si>
    <t>La Reina</t>
  </si>
  <si>
    <t>1-19-0571</t>
  </si>
  <si>
    <t>EL JILGUERO</t>
  </si>
  <si>
    <t>1-19-359</t>
  </si>
  <si>
    <t>Zapote</t>
  </si>
  <si>
    <t>1-19-073-00</t>
  </si>
  <si>
    <t>Montecarlo</t>
  </si>
  <si>
    <t>1-19-195</t>
  </si>
  <si>
    <t>El Líbano</t>
  </si>
  <si>
    <t>1-19-0572</t>
  </si>
  <si>
    <t>1-19-093-00</t>
  </si>
  <si>
    <t>1-19-199</t>
  </si>
  <si>
    <t>1-19-373</t>
  </si>
  <si>
    <t>Río Nuevo</t>
  </si>
  <si>
    <t>El Brujo</t>
  </si>
  <si>
    <t>1-19-0009</t>
  </si>
  <si>
    <t xml:space="preserve"> Reacondicionamiento de la calzada y sistemas de drenaje
</t>
  </si>
  <si>
    <t>1-19-0239</t>
  </si>
  <si>
    <t>1-19-101-00</t>
  </si>
  <si>
    <t>1-19-443</t>
  </si>
  <si>
    <t>Las Mercedes</t>
  </si>
  <si>
    <t>1-19-257</t>
  </si>
  <si>
    <t>Barrio Nuevo</t>
  </si>
  <si>
    <t>1-19-102-00</t>
  </si>
  <si>
    <t>1-19-0094</t>
  </si>
  <si>
    <t xml:space="preserve">Deslizamiento que afecta derecho de vía.
</t>
  </si>
  <si>
    <t xml:space="preserve">Estabilización de terrreno, construcción de Gaviones
</t>
  </si>
  <si>
    <t>1-19-0246</t>
  </si>
  <si>
    <t xml:space="preserve">Bajo Las Brisas </t>
  </si>
  <si>
    <t>1-19-593</t>
  </si>
  <si>
    <t>1-19-136-00</t>
  </si>
  <si>
    <t>1-19-139-00</t>
  </si>
  <si>
    <t>Villanueva</t>
  </si>
  <si>
    <t>1-19-0107</t>
  </si>
  <si>
    <t>1-19-148-00</t>
  </si>
  <si>
    <t>1-19-0248</t>
  </si>
  <si>
    <t>Calle Mora</t>
  </si>
  <si>
    <t>1-19-0120</t>
  </si>
  <si>
    <t>1-19-176-00</t>
  </si>
  <si>
    <t xml:space="preserve">El Pilar </t>
  </si>
  <si>
    <t>1-19-597</t>
  </si>
  <si>
    <t>1-19-198-00</t>
  </si>
  <si>
    <t>1-19-0121</t>
  </si>
  <si>
    <t>Savegre</t>
  </si>
  <si>
    <t>1-19-0122</t>
  </si>
  <si>
    <t>Las Mesas</t>
  </si>
  <si>
    <t>1-19-206-00</t>
  </si>
  <si>
    <t xml:space="preserve">El pilar </t>
  </si>
  <si>
    <t>1-19-599</t>
  </si>
  <si>
    <t>la hermosa</t>
  </si>
  <si>
    <t>1-19-034</t>
  </si>
  <si>
    <t>1-19-0129</t>
  </si>
  <si>
    <t xml:space="preserve">El quemado </t>
  </si>
  <si>
    <t>1-19-620</t>
  </si>
  <si>
    <t>1-19-214-00</t>
  </si>
  <si>
    <t>El Llano</t>
  </si>
  <si>
    <t>1-19-0140</t>
  </si>
  <si>
    <t>LA ANGOSTURA</t>
  </si>
  <si>
    <t>1-19-407</t>
  </si>
  <si>
    <t>San Marcos</t>
  </si>
  <si>
    <t>1-19-0141</t>
  </si>
  <si>
    <t>1-19-653</t>
  </si>
  <si>
    <t>Calle Mora Arriba</t>
  </si>
  <si>
    <t>1-19-0212</t>
  </si>
  <si>
    <t>Palmares</t>
  </si>
  <si>
    <t>1-19-0249</t>
  </si>
  <si>
    <t>1-19-0222</t>
  </si>
  <si>
    <t>1-19-655</t>
  </si>
  <si>
    <t>1-19-665</t>
  </si>
  <si>
    <t>1-19-272-00</t>
  </si>
  <si>
    <t>1-19-668</t>
  </si>
  <si>
    <t>El Progreso</t>
  </si>
  <si>
    <t>1-19-284-00</t>
  </si>
  <si>
    <t>1-19-669</t>
  </si>
  <si>
    <t>1-19-465-00</t>
  </si>
  <si>
    <t xml:space="preserve">Cedral </t>
  </si>
  <si>
    <t>1-19-690</t>
  </si>
  <si>
    <t>1-19-0223</t>
  </si>
  <si>
    <t>California</t>
  </si>
  <si>
    <t>1-19-0337</t>
  </si>
  <si>
    <t>Santa Teresa</t>
  </si>
  <si>
    <t>1-19-692</t>
  </si>
  <si>
    <t>Santa Fe</t>
  </si>
  <si>
    <t>1-19-466-00</t>
  </si>
  <si>
    <t>San Cayetano</t>
  </si>
  <si>
    <t>1-19-0338</t>
  </si>
  <si>
    <t>1-19-0339</t>
  </si>
  <si>
    <t>Alto Miramar</t>
  </si>
  <si>
    <t>1-19-467-00</t>
  </si>
  <si>
    <t>1-19-694</t>
  </si>
  <si>
    <t>1-19-0340</t>
  </si>
  <si>
    <t>1-19-468-00</t>
  </si>
  <si>
    <t>Quebrada Navajuelar</t>
  </si>
  <si>
    <t>1-19-697</t>
  </si>
  <si>
    <t>1-19-469-00</t>
  </si>
  <si>
    <t xml:space="preserve">San Ignacio </t>
  </si>
  <si>
    <t>1-19-709</t>
  </si>
  <si>
    <t>1-19-710</t>
  </si>
  <si>
    <t>Delicias</t>
  </si>
  <si>
    <t>1-19-470-00</t>
  </si>
  <si>
    <t>Savehre</t>
  </si>
  <si>
    <t>1-19-0342</t>
  </si>
  <si>
    <t>Santa María</t>
  </si>
  <si>
    <t>1-19-727</t>
  </si>
  <si>
    <t>Villa Hermosa</t>
  </si>
  <si>
    <t>1-19-471-00</t>
  </si>
  <si>
    <t>Las Pavas (El Llano)</t>
  </si>
  <si>
    <t>1-19-0343</t>
  </si>
  <si>
    <t>San Martin</t>
  </si>
  <si>
    <t>1-19-478-00</t>
  </si>
  <si>
    <t>1-19-479-00</t>
  </si>
  <si>
    <t>1-19-460</t>
  </si>
  <si>
    <t>MUNICIPÁLIDAD DE PEREZ ZELEDON</t>
  </si>
  <si>
    <t>1-19-480-00</t>
  </si>
  <si>
    <t>1-19-370-00</t>
  </si>
  <si>
    <t>El Águila</t>
  </si>
  <si>
    <t>1-19-481-00</t>
  </si>
  <si>
    <t>1-19-482-00</t>
  </si>
  <si>
    <t>SAN LORENSO</t>
  </si>
  <si>
    <t>1-+19-375</t>
  </si>
  <si>
    <t>LA PALMA</t>
  </si>
  <si>
    <t>1-19-383</t>
  </si>
  <si>
    <t>1-19-483-00</t>
  </si>
  <si>
    <t>1-19-418</t>
  </si>
  <si>
    <t>LA TRINIDAD</t>
  </si>
  <si>
    <t>1-19-057</t>
  </si>
  <si>
    <t>1-19-484-00</t>
  </si>
  <si>
    <t>MIRAFLORES</t>
  </si>
  <si>
    <t>1-19-117-00</t>
  </si>
  <si>
    <t xml:space="preserve">San Marcos </t>
  </si>
  <si>
    <t>1-19-486-00</t>
  </si>
  <si>
    <t>1-19-0344</t>
  </si>
  <si>
    <t>Bajo Las Minas</t>
  </si>
  <si>
    <t>1-19-487-00</t>
  </si>
  <si>
    <t>1-19-410</t>
  </si>
  <si>
    <t xml:space="preserve">Afectación a la calzada y sistemas de drenaje
</t>
  </si>
  <si>
    <t>1-19-489-00</t>
  </si>
  <si>
    <t>1-19-490-00</t>
  </si>
  <si>
    <t>1-19-494-00</t>
  </si>
  <si>
    <t>1-19-743</t>
  </si>
  <si>
    <t>1-19-496-00</t>
  </si>
  <si>
    <t>1-19-0346</t>
  </si>
  <si>
    <t>1-19-415</t>
  </si>
  <si>
    <t>1-19-209</t>
  </si>
  <si>
    <t>1-19-497-00</t>
  </si>
  <si>
    <t>Desamparados,Escuela</t>
  </si>
  <si>
    <t>1-19-498-00</t>
  </si>
  <si>
    <t>1-19-554-00</t>
  </si>
  <si>
    <t>10-19-0348</t>
  </si>
  <si>
    <t xml:space="preserve">Deslizamiento que afecta derecho de vía.
 </t>
  </si>
  <si>
    <t>1-19-573-00</t>
  </si>
  <si>
    <t>1-19-0349</t>
  </si>
  <si>
    <t>Berlín</t>
  </si>
  <si>
    <t>1-19-0365</t>
  </si>
  <si>
    <t>1-19-574-00</t>
  </si>
  <si>
    <t>Providencia</t>
  </si>
  <si>
    <t>1-19-0388</t>
  </si>
  <si>
    <t>1-19-392</t>
  </si>
  <si>
    <t>1-19-856-00</t>
  </si>
  <si>
    <t xml:space="preserve"> Guadalupe</t>
  </si>
  <si>
    <t>1-19-857-00</t>
  </si>
  <si>
    <t>1-19-0394</t>
  </si>
  <si>
    <t>Villa Nueva</t>
  </si>
  <si>
    <t>1-19-0413</t>
  </si>
  <si>
    <t>1-19-0421</t>
  </si>
  <si>
    <t>1-19-861-00</t>
  </si>
  <si>
    <t>1-19-0274</t>
  </si>
  <si>
    <t>1-19-0314</t>
  </si>
  <si>
    <t>1-19-0322</t>
  </si>
  <si>
    <t>1-19-862-00</t>
  </si>
  <si>
    <t>Páramo</t>
  </si>
  <si>
    <t>1-19-0016</t>
  </si>
  <si>
    <t>Zapote-Trinidad</t>
  </si>
  <si>
    <t>1-19-863-00</t>
  </si>
  <si>
    <t>La Trinida</t>
  </si>
  <si>
    <t>1-19-864-00</t>
  </si>
  <si>
    <t>Parcelas-Montezuma</t>
  </si>
  <si>
    <t>1-19-868-00</t>
  </si>
  <si>
    <t>El Peje</t>
  </si>
  <si>
    <t>1-19-0323</t>
  </si>
  <si>
    <t>Pejibaye-Montezuma</t>
  </si>
  <si>
    <t>1-19-869-00</t>
  </si>
  <si>
    <t>Calle Sanchez</t>
  </si>
  <si>
    <t>1-19-870-00</t>
  </si>
  <si>
    <t>1-19-878-00</t>
  </si>
  <si>
    <t>1-19-879-00</t>
  </si>
  <si>
    <t>1-19-880-00</t>
  </si>
  <si>
    <t>1-19-882-00</t>
  </si>
  <si>
    <t>Pedregosito</t>
  </si>
  <si>
    <t>1-19-0018</t>
  </si>
  <si>
    <t>1-19-1208-00</t>
  </si>
  <si>
    <t>1-19-0019</t>
  </si>
  <si>
    <t>Las Delicias</t>
  </si>
  <si>
    <t>1-19-1498-00</t>
  </si>
  <si>
    <t>1-19-1508</t>
  </si>
  <si>
    <t>1-19-760</t>
  </si>
  <si>
    <t>1-19-881-00</t>
  </si>
  <si>
    <t>San Francisco</t>
  </si>
  <si>
    <t>1-19-0444</t>
  </si>
  <si>
    <t xml:space="preserve"> Zapote</t>
  </si>
  <si>
    <t>1-19-1205-00</t>
  </si>
  <si>
    <t>1-19-403</t>
  </si>
  <si>
    <t>1-19-332-00</t>
  </si>
  <si>
    <t>1-19-376</t>
  </si>
  <si>
    <t>1-19-333-00</t>
  </si>
  <si>
    <t>1-19-334-00</t>
  </si>
  <si>
    <t>QUISARRA</t>
  </si>
  <si>
    <t>1-19-077</t>
  </si>
  <si>
    <t>Santa Eduviges</t>
  </si>
  <si>
    <t>1-19-0023</t>
  </si>
  <si>
    <t>1-19-142</t>
  </si>
  <si>
    <t>1-19-335-00</t>
  </si>
  <si>
    <t>1-19-0024</t>
  </si>
  <si>
    <t>Valencia</t>
  </si>
  <si>
    <t>1-19-0111</t>
  </si>
  <si>
    <t>1-19-372</t>
  </si>
  <si>
    <t>1-19-0112</t>
  </si>
  <si>
    <t>1-19-374</t>
  </si>
  <si>
    <t>1-19-086</t>
  </si>
  <si>
    <t>La Lira</t>
  </si>
  <si>
    <t>1-19-0124</t>
  </si>
  <si>
    <t xml:space="preserve">Municipalidad de Pérez Zeledón
</t>
  </si>
  <si>
    <t>1-19-0173</t>
  </si>
  <si>
    <t xml:space="preserve">Hundimiento que afecta el derecho de vía
</t>
  </si>
  <si>
    <t>Los Ángeles</t>
  </si>
  <si>
    <t>1-19-0174</t>
  </si>
  <si>
    <t>1-19-336-00</t>
  </si>
  <si>
    <t>1-19-350-00</t>
  </si>
  <si>
    <t>1-19-354-00</t>
  </si>
  <si>
    <t>Los Chiles</t>
  </si>
  <si>
    <t>1-19-0823</t>
  </si>
  <si>
    <t>1-19-356-00</t>
  </si>
  <si>
    <t xml:space="preserve">Berlín </t>
  </si>
  <si>
    <t>1-19-357-00</t>
  </si>
  <si>
    <t>La Purruja</t>
  </si>
  <si>
    <t>1-19-358-00</t>
  </si>
  <si>
    <t>Villa Mils</t>
  </si>
  <si>
    <t>1-19-703-00</t>
  </si>
  <si>
    <t>El Jardin</t>
  </si>
  <si>
    <t>1-19-719-00</t>
  </si>
  <si>
    <t>1-19-720-00</t>
  </si>
  <si>
    <t>Cuadrantes, Daniel Flores</t>
  </si>
  <si>
    <t>1-19-1080</t>
  </si>
  <si>
    <t>1-19-828-00</t>
  </si>
  <si>
    <t>División</t>
  </si>
  <si>
    <t>1-19-830-00</t>
  </si>
  <si>
    <t>1-19-847-00</t>
  </si>
  <si>
    <t>Santo Tomás</t>
  </si>
  <si>
    <t>1-19-1031-00</t>
  </si>
  <si>
    <t>Bajo Oscuro</t>
  </si>
  <si>
    <t>1-19-1034-00</t>
  </si>
  <si>
    <t>1-19-1449-00</t>
  </si>
  <si>
    <t>El Jardín</t>
  </si>
  <si>
    <t>1-19-0189</t>
  </si>
  <si>
    <t>1-19-0221</t>
  </si>
  <si>
    <t>Campamento Vargas</t>
  </si>
  <si>
    <t>1-19-0262</t>
  </si>
  <si>
    <t>El Nivel</t>
  </si>
  <si>
    <t>1-19-0263</t>
  </si>
  <si>
    <t>1-19-0264</t>
  </si>
  <si>
    <t>Macho Mora</t>
  </si>
  <si>
    <t>1-19-0267</t>
  </si>
  <si>
    <t>La Hortensia</t>
  </si>
  <si>
    <t>1-19-0296</t>
  </si>
  <si>
    <t>1-19-411</t>
  </si>
  <si>
    <t>San Ramón Norte</t>
  </si>
  <si>
    <t>1-19-0300</t>
  </si>
  <si>
    <t xml:space="preserve">Deslizamiento
 </t>
  </si>
  <si>
    <t xml:space="preserve">Labores de estabilización, construcción de gaviones 7m  lineales por 6m de alto y 7 de ancho
</t>
  </si>
  <si>
    <t>LAS ESPERANZAS</t>
  </si>
  <si>
    <t>1-19-387</t>
  </si>
  <si>
    <t>1-19-301</t>
  </si>
  <si>
    <t>1-19-0302</t>
  </si>
  <si>
    <t>La Frontera</t>
  </si>
  <si>
    <t>1-19-0303</t>
  </si>
  <si>
    <t>1-19-0330</t>
  </si>
  <si>
    <t>SANTA CRUZ</t>
  </si>
  <si>
    <t>1-19-747</t>
  </si>
  <si>
    <t>Santa Elena</t>
  </si>
  <si>
    <t>1-19-0475</t>
  </si>
  <si>
    <t>Quebrada Honda</t>
  </si>
  <si>
    <t>1-19-0425</t>
  </si>
  <si>
    <t>1-19-1040</t>
  </si>
  <si>
    <t>1-19-0427</t>
  </si>
  <si>
    <t>1-19-137</t>
  </si>
  <si>
    <t>Rivas</t>
  </si>
  <si>
    <t>Buena Vista</t>
  </si>
  <si>
    <t>1-19-785-00</t>
  </si>
  <si>
    <t>Las Juntas de Pacuar</t>
  </si>
  <si>
    <t>1-19-0499</t>
  </si>
  <si>
    <t>1-19-787-00</t>
  </si>
  <si>
    <t>LA FLORIDA</t>
  </si>
  <si>
    <t>1-19-371</t>
  </si>
  <si>
    <t>SAN BLAS</t>
  </si>
  <si>
    <t>1-19-033</t>
  </si>
  <si>
    <t>Villa Ligia</t>
  </si>
  <si>
    <t>1-19-0423</t>
  </si>
  <si>
    <t>1-19-035</t>
  </si>
  <si>
    <t>1-19-789-00</t>
  </si>
  <si>
    <t>Las Lagunas</t>
  </si>
  <si>
    <t>1-19-452</t>
  </si>
  <si>
    <t>ALTO LAS ESPERANZAS</t>
  </si>
  <si>
    <t>1-19-1486</t>
  </si>
  <si>
    <t>1-19-791-00</t>
  </si>
  <si>
    <t>1-19-0463</t>
  </si>
  <si>
    <t>1-19-793-00</t>
  </si>
  <si>
    <t>1-19-798-00</t>
  </si>
  <si>
    <t>El Lloroso</t>
  </si>
  <si>
    <t>1-19-801-00</t>
  </si>
  <si>
    <t>Herradura,Escuela</t>
  </si>
  <si>
    <t>1-19-805-00</t>
  </si>
  <si>
    <t>1-19-543</t>
  </si>
  <si>
    <t>Herradura</t>
  </si>
  <si>
    <t>1-19-807-00</t>
  </si>
  <si>
    <t>Quebrada honda</t>
  </si>
  <si>
    <t>1-19-0704</t>
  </si>
  <si>
    <t>1-19-810-00</t>
  </si>
  <si>
    <t>Pinar del Río</t>
  </si>
  <si>
    <t>1-19-0802</t>
  </si>
  <si>
    <t>1-19-0803</t>
  </si>
  <si>
    <t>1-19-1024-00</t>
  </si>
  <si>
    <t>1-19-0845</t>
  </si>
  <si>
    <t>Chimirol</t>
  </si>
  <si>
    <t>1-19-790-00</t>
  </si>
  <si>
    <t>La Suisa</t>
  </si>
  <si>
    <t>1-19-0622</t>
  </si>
  <si>
    <t>Monterrey,Tajo</t>
  </si>
  <si>
    <t>1-19-792-00</t>
  </si>
  <si>
    <t>Barrio Lourdes</t>
  </si>
  <si>
    <t>1-19-0645</t>
  </si>
  <si>
    <t>El chucuyo</t>
  </si>
  <si>
    <t>1-19-794-00</t>
  </si>
  <si>
    <t>1-19-0945</t>
  </si>
  <si>
    <t>1-19-795-00</t>
  </si>
  <si>
    <t>1-19-1241</t>
  </si>
  <si>
    <t>1-19-796-00</t>
  </si>
  <si>
    <t>1-19-797-00</t>
  </si>
  <si>
    <t>Piedra Alta</t>
  </si>
  <si>
    <t>1-19-110-00</t>
  </si>
  <si>
    <t>Tirra</t>
  </si>
  <si>
    <t>1-19-116-00</t>
  </si>
  <si>
    <t>Miravalles</t>
  </si>
  <si>
    <t>1-19-0022</t>
  </si>
  <si>
    <t>1-19-118-00</t>
  </si>
  <si>
    <t>1-19-0026</t>
  </si>
  <si>
    <t>La Piedra</t>
  </si>
  <si>
    <t>1-19-0036</t>
  </si>
  <si>
    <t>1-19-0038</t>
  </si>
  <si>
    <t>1-19-0039</t>
  </si>
  <si>
    <t>1-19-0040</t>
  </si>
  <si>
    <t>1-19-131-00</t>
  </si>
  <si>
    <t>1-19-138-00</t>
  </si>
  <si>
    <t>Caanan</t>
  </si>
  <si>
    <t>1-19-0052</t>
  </si>
  <si>
    <t>1-19-147-00</t>
  </si>
  <si>
    <t xml:space="preserve">Santa </t>
  </si>
  <si>
    <t>1-19-0055</t>
  </si>
  <si>
    <t>1-19-162-00</t>
  </si>
  <si>
    <t>1-19-0103</t>
  </si>
  <si>
    <t>1-19-163-00</t>
  </si>
  <si>
    <t>herradura</t>
  </si>
  <si>
    <t>1-19-213</t>
  </si>
  <si>
    <t>Tirrá</t>
  </si>
  <si>
    <t>1-19-164-00</t>
  </si>
  <si>
    <t>1-19-165-00</t>
  </si>
  <si>
    <t>SAN JUAN</t>
  </si>
  <si>
    <t>1-19-270</t>
  </si>
  <si>
    <t>1-19-175-00</t>
  </si>
  <si>
    <t>ALASKA</t>
  </si>
  <si>
    <t>1-19-707</t>
  </si>
  <si>
    <t>1-19-190-00</t>
  </si>
  <si>
    <t>1-19-191-00</t>
  </si>
  <si>
    <t>1-19-192-00</t>
  </si>
  <si>
    <t>1-19-799-00</t>
  </si>
  <si>
    <t>1-19-806-00</t>
  </si>
  <si>
    <t>1-19-808-00</t>
  </si>
  <si>
    <t>1-19-809-00</t>
  </si>
  <si>
    <t>1-19-811-00</t>
  </si>
  <si>
    <t>1-19-812-00</t>
  </si>
  <si>
    <t>1-19-813-00</t>
  </si>
  <si>
    <t>1-19-814-00</t>
  </si>
  <si>
    <t>1-19-1022-00</t>
  </si>
  <si>
    <t>1-19-0778</t>
  </si>
  <si>
    <t>1-19-1023-00</t>
  </si>
  <si>
    <t>1-19-1025-00</t>
  </si>
  <si>
    <t xml:space="preserve"> Rivas</t>
  </si>
  <si>
    <t>1-19-1153-00</t>
  </si>
  <si>
    <t xml:space="preserve"> La Chuma</t>
  </si>
  <si>
    <t>1-19-1157-00</t>
  </si>
  <si>
    <t>1-19-1191-00</t>
  </si>
  <si>
    <t>1-19-771-00</t>
  </si>
  <si>
    <t>1-19-774-00</t>
  </si>
  <si>
    <t>1-19-777-00</t>
  </si>
  <si>
    <t>Municipalidad de Golfito</t>
  </si>
  <si>
    <t>Golfito</t>
  </si>
  <si>
    <t>Agroindustrial</t>
  </si>
  <si>
    <t>6-07-001</t>
  </si>
  <si>
    <t>Limpieza y conformación de cunetas en tierra, colocación y conformación de la superficie de rodamiento.</t>
  </si>
  <si>
    <t>Ninguno</t>
  </si>
  <si>
    <t>La Gamba - Ureña</t>
  </si>
  <si>
    <t>6-07-024</t>
  </si>
  <si>
    <t>La Esperanza de Golfito</t>
  </si>
  <si>
    <t>6-07-048</t>
  </si>
  <si>
    <t>Playa Cacao</t>
  </si>
  <si>
    <t>6-07-050</t>
  </si>
  <si>
    <t>Muelle Principal - Marina de Golfito</t>
  </si>
  <si>
    <t>6-07-116</t>
  </si>
  <si>
    <t>Cerro Adams</t>
  </si>
  <si>
    <t>6-07-175</t>
  </si>
  <si>
    <t>6-07-176</t>
  </si>
  <si>
    <t>Puerto Jiménez</t>
  </si>
  <si>
    <t>Balsa #3</t>
  </si>
  <si>
    <t>6-07-008</t>
  </si>
  <si>
    <t>Balsa #2</t>
  </si>
  <si>
    <t>6-07-009</t>
  </si>
  <si>
    <t>Gallardo y Dos Brazos de Rio Tigre</t>
  </si>
  <si>
    <t>6-07-012</t>
  </si>
  <si>
    <t>Palo Seco</t>
  </si>
  <si>
    <t>6-07-014</t>
  </si>
  <si>
    <t>Mira Mar - Rio Oro</t>
  </si>
  <si>
    <t>6-07-032</t>
  </si>
  <si>
    <t>Rio Nuevo</t>
  </si>
  <si>
    <t>6-07-041</t>
  </si>
  <si>
    <t>Asentamiento Guaymi</t>
  </si>
  <si>
    <t>6-07-047</t>
  </si>
  <si>
    <t>La Tarde</t>
  </si>
  <si>
    <t>6-07-055</t>
  </si>
  <si>
    <t xml:space="preserve">La Cuna </t>
  </si>
  <si>
    <t>6-07-066</t>
  </si>
  <si>
    <t>La Palma a Playa Colibri</t>
  </si>
  <si>
    <t>6-07-074</t>
  </si>
  <si>
    <t>Matapalo</t>
  </si>
  <si>
    <t>6-07-082</t>
  </si>
  <si>
    <t>Guadalupe - Palo Seco</t>
  </si>
  <si>
    <t>6-07-112</t>
  </si>
  <si>
    <t>Juanito Mora</t>
  </si>
  <si>
    <t>6-07-224</t>
  </si>
  <si>
    <t>Guaycará</t>
  </si>
  <si>
    <t>Cerro Paraguas</t>
  </si>
  <si>
    <t>6-07-016</t>
  </si>
  <si>
    <t>La Unión de Coto</t>
  </si>
  <si>
    <t>6-07-022</t>
  </si>
  <si>
    <t>Viquillas</t>
  </si>
  <si>
    <t>6-07-023</t>
  </si>
  <si>
    <t>Villa Briceño - San Miguel</t>
  </si>
  <si>
    <t>6-07-025</t>
  </si>
  <si>
    <t>Gorrión</t>
  </si>
  <si>
    <t>6-07-057</t>
  </si>
  <si>
    <t>Coto 63</t>
  </si>
  <si>
    <t>6-07-059</t>
  </si>
  <si>
    <t>Alto Progreso</t>
  </si>
  <si>
    <t>6-07-117</t>
  </si>
  <si>
    <t>6-07-132</t>
  </si>
  <si>
    <t>Pavón</t>
  </si>
  <si>
    <t>La Yerba</t>
  </si>
  <si>
    <t>6-07-027</t>
  </si>
  <si>
    <t>Langostino</t>
  </si>
  <si>
    <t>6-07-181</t>
  </si>
  <si>
    <t>6-07-188</t>
  </si>
  <si>
    <t>6-07-197</t>
  </si>
  <si>
    <t>Alto Conte - La Peña</t>
  </si>
  <si>
    <t>6-07-203</t>
  </si>
  <si>
    <t>La Honda</t>
  </si>
  <si>
    <t>6-07-206</t>
  </si>
  <si>
    <t>MOPT - Consejo Nacional de Vialidad (CONAVI)</t>
  </si>
  <si>
    <t>Platanillo, Barú, Tinamastes , entre otros.</t>
  </si>
  <si>
    <t>ruta nacional N° 243 secciones de control 10942 km22+200</t>
  </si>
  <si>
    <t xml:space="preserve">socavacion de la calzada , tuberia existente dañada 
</t>
  </si>
  <si>
    <t xml:space="preserve">Ejecución del diseño y la construcción de muro de contención que recupere el ancho de la vía y le de confinamiento a el material de relleno para recuperar la calzada, sustitución de la tubería de concreto existente ya que no cuenta con la capacidad hidráulica para el sitio y los tubos se encuentra asentamientos diferenciales en varios de ellos, la construcción de los cabezales y cunetas revestidas que desfogan en el cabezal de entrada.
</t>
  </si>
  <si>
    <t>Consejo Nacional de Vialidad, Gerencia de Conservación de Vías y Puentes</t>
  </si>
  <si>
    <t>División La Ese</t>
  </si>
  <si>
    <t>ruta nacional N° 2 secciones de control 10020 y 10010 km 17+280, 126+956</t>
  </si>
  <si>
    <t xml:space="preserve">Ejecución del diseño y la construcción de muro de contención para evitar la socavación grave de la calzada y las cunetas revestidas, reposición de tubería de concreto que se desprendió, la construcción del cabezal de salida y que se encuentran socavadas. Esto
</t>
  </si>
  <si>
    <t xml:space="preserve">Exp 098-2022
</t>
  </si>
  <si>
    <t>El Aguila, Guadalupe</t>
  </si>
  <si>
    <t xml:space="preserve">ruta nacional N°331  secciones de control 10860 </t>
  </si>
  <si>
    <t xml:space="preserve">"Ejecución de las obras de mejoramiento y construcción de la infraestructura vial, con la finalidad de restablecer las condiciones de servicio y paso seguro por la estructura de pavimento, afectada directamente desbordamiento de la quebrada Veracruz y así mismo la limpieza de los derrumbes ocasionados por los efectos indirectos del huracán Julia (Alerta Nº51)."
</t>
  </si>
  <si>
    <t xml:space="preserve">Exp 093-2022
</t>
  </si>
  <si>
    <t xml:space="preserve">La Ese, San Ramon Norte, San Ramón Sur Pegregoso </t>
  </si>
  <si>
    <t>Ruta No 325  SECCIÓN DE CONTROL 10590/ 10601, ESTACIONAMIENTOS 01+600, 02+930, 03+600, 04+045</t>
  </si>
  <si>
    <t xml:space="preserve">"Ejecución del diseño y la construcción de muro de contención que recupere
el ancho de la vía y le de confinamiento a el material de relleno para recuperar la calzada y que por los eventos hidrometereológicos presentados se ha socavado y ha generado fallas en la calzada que van reduciendo poco a poco la calzada. Además del relleno y construcción de cuneta revestida para atender la socavación generada en la estación 1+600."
</t>
  </si>
  <si>
    <t xml:space="preserve">Exp 096-2022
</t>
  </si>
  <si>
    <t>San Pablo, San Carlos, Santa Lucia, San Gabriel, San Antonio, Las Mesas, China Kichá</t>
  </si>
  <si>
    <t>Ruta Nacional N°332, sección de control 11020, estacionamiento 4+900;</t>
  </si>
  <si>
    <t xml:space="preserve">Ejecución del diseño y la construcción de muro de contención que recupere el ancho de la vía y le de confinamiento a el material de relleno para recuperar la calzada y que por los eventos hidrometereológicos presentados se ha socavado y ha generado fallas en la calzada y los muros de retención existentes que van reduciendo poco a poco la calzada, en ambos lados de la vía, ya que cuenta con muros en los dos laterales.
</t>
  </si>
  <si>
    <t>ruta nacional N° 2 secciones de control 10020  17+080</t>
  </si>
  <si>
    <t xml:space="preserve">flujos de aguas, lodos y piedras que caen constantemente, gran inestabilidad
</t>
  </si>
  <si>
    <t xml:space="preserve">Realizar todos los estudios preliminares, análisis de resultados e información recolectada en campo para la elaboración del diseño de una estructura de obra civil que pueda contener los flujos de aguas, lodos y piedras que caen constantemente en el sitio, por la gran inestabilidad en la que se encuentra el terreno en la zona alta.
</t>
  </si>
  <si>
    <t>SAN VITO DE COTO BRUS(R.612)(R.613)-AGUA BUENA(IGLESIA)</t>
  </si>
  <si>
    <t>237</t>
  </si>
  <si>
    <t xml:space="preserve">Deslizamiento de un carril 
</t>
  </si>
  <si>
    <t xml:space="preserve">Construcción de un muro de contención que recupere el ancho de la vía y le de confinamiento al material de relleno para recuperar la calzada.
</t>
  </si>
  <si>
    <t xml:space="preserve">Pronto a dar inicio a la imprevisibilidad
</t>
  </si>
  <si>
    <t>PIÑERA, BUENOS AIRES (RUTA 246) -  PASO REAL (RUTA 237)</t>
  </si>
  <si>
    <t>2</t>
  </si>
  <si>
    <t xml:space="preserve">Deslizamiento
</t>
  </si>
  <si>
    <t xml:space="preserve">Remover materiales sueltos, propensos a deslizamientos
</t>
  </si>
  <si>
    <t>PASO REAL(R.237)-GUACIM0 DE CAJON (QUEBRADA IGUANA)(LTE CANTONAL)</t>
  </si>
  <si>
    <t xml:space="preserve">Valorar la colocación de una malla que evite la caída de rocas
</t>
  </si>
  <si>
    <t xml:space="preserve">Taludes propensos desprendimientos de roca deslizamientos , se encuentra en reserva  indígena 
</t>
  </si>
  <si>
    <t xml:space="preserve">Construir obras de canalización de aguas 
</t>
  </si>
  <si>
    <t>GUACIMO DE CAJON (QUEBRADA IGUANA)(LTE CANT) - PALMAR NORTE (RUTA 34)</t>
  </si>
  <si>
    <t>RIO CLARO(R.14)-CARACOL (RIO CARACOL)(LTE CANTONAL)</t>
  </si>
  <si>
    <t xml:space="preserve">Socavación por desbordamiento del Río Claro aguas arriba, atraviesa una finca y sedimenta LI y socava LD de la calzada
</t>
  </si>
  <si>
    <t xml:space="preserve">Remover sedimentos, canales revestidos, drenajes transversales, 
</t>
  </si>
  <si>
    <t>CAMPO DOS Y MEDIO (LIMITE CANTONAL) - CAÑO SECO (ESCUELA)</t>
  </si>
  <si>
    <t xml:space="preserve">Deslizamiento de ladera
</t>
  </si>
  <si>
    <t>Unidad Ejecutora</t>
  </si>
  <si>
    <t xml:space="preserve"> Comentarios</t>
  </si>
  <si>
    <t>Código de puente</t>
  </si>
  <si>
    <t>Nombre del cauce (río, quebrada, canal, otro)</t>
  </si>
  <si>
    <t>Metros lineales afectados</t>
  </si>
  <si>
    <t>6-08-161</t>
  </si>
  <si>
    <t>No</t>
  </si>
  <si>
    <t>6-05-305-01</t>
  </si>
  <si>
    <t>Quebrada Coobó</t>
  </si>
  <si>
    <t>Se propone reforzar la estructura mediante la construcción de escolleras para protección de los aletones y bastiones del Puente, logrando de esta manera evitar lavados de rellenos de aproximación y la socavación total de las fundaciones. Además, ante un nuevo evento, la estructura estaría protegida.</t>
  </si>
  <si>
    <t>Esta ruta es utilizada para transportar producción agrícola y ganadería. Asimismo, esta ruta es transitada por niños que van a la Escuela. Se debe proteger los rellenos de aproximación antes de que colapse el acceso al puente por completo</t>
  </si>
  <si>
    <t>6-05-305-02</t>
  </si>
  <si>
    <t>Esta ruta es utilizada para transportar producción agrícola y ganadería. Asimismo, esta ruta es transitada por niños que van a la Escuela. Se debe proteger los rellenos de aproximación antes de que colapse el acceso al puente por completo.</t>
  </si>
  <si>
    <t>Bajo Coto</t>
  </si>
  <si>
    <t>6-03-027</t>
  </si>
  <si>
    <t>6-03-027-01</t>
  </si>
  <si>
    <t>Río Coto</t>
  </si>
  <si>
    <t>Socavación rellenos de aproximación puente Bailley</t>
  </si>
  <si>
    <t>Gestión Vial</t>
  </si>
  <si>
    <t>Sansi</t>
  </si>
  <si>
    <t>6-03-423</t>
  </si>
  <si>
    <t>6-03-423-01</t>
  </si>
  <si>
    <t>Destrucción de Puente peatonal</t>
  </si>
  <si>
    <t>Estudios Técnicos y Construcción de Puente Nuevo</t>
  </si>
  <si>
    <t>6-03-027-02</t>
  </si>
  <si>
    <t>Quebrada Esperanza</t>
  </si>
  <si>
    <t>Socavación y colapso de ambos bastiones,</t>
  </si>
  <si>
    <t>Estudios técnicos y Construcción de Nuevo Puente</t>
  </si>
  <si>
    <t>6-03-011</t>
  </si>
  <si>
    <t>6-03-011-01</t>
  </si>
  <si>
    <t>Río Sábalo</t>
  </si>
  <si>
    <t xml:space="preserve">Daños en la superextructura
</t>
  </si>
  <si>
    <t xml:space="preserve">Superextructura Nueva de 42 m. Puente Bailley
</t>
  </si>
  <si>
    <t>Alto Sábalo y El Campo</t>
  </si>
  <si>
    <t>6-03-265</t>
  </si>
  <si>
    <t>6-03-265-01</t>
  </si>
  <si>
    <t>Quebrada Negra</t>
  </si>
  <si>
    <t xml:space="preserve">Socavación de bastiones y daños en superficie de ruedo. 
</t>
  </si>
  <si>
    <t xml:space="preserve">Gestión Vial </t>
  </si>
  <si>
    <t>6-03-037</t>
  </si>
  <si>
    <t>6-03-037-01</t>
  </si>
  <si>
    <t>Río Colorado</t>
  </si>
  <si>
    <t xml:space="preserve">Socavación de bastiones y daños en la superestructura. 
</t>
  </si>
  <si>
    <t>6-03-287</t>
  </si>
  <si>
    <t>6-03-287-01</t>
  </si>
  <si>
    <t>Río Platanillal</t>
  </si>
  <si>
    <t>Estudios Técnicos y Construcción de Puente Nuevo de 30 m</t>
  </si>
  <si>
    <t>Quebrada Mesas</t>
  </si>
  <si>
    <t>6-03-037-02</t>
  </si>
  <si>
    <t>Quebrada Copal</t>
  </si>
  <si>
    <t>6-03-037-03</t>
  </si>
  <si>
    <t>Quebrada Villareal</t>
  </si>
  <si>
    <t>6-03-064</t>
  </si>
  <si>
    <t>6-03-064-01</t>
  </si>
  <si>
    <t>Río Canasta</t>
  </si>
  <si>
    <t xml:space="preserve">Socavación y colapso de bastiones y daños en la superestructura. 
</t>
  </si>
  <si>
    <t xml:space="preserve">Estudios Técnicos y Construcción de Puente Nuevo </t>
  </si>
  <si>
    <t>Gestión Viial</t>
  </si>
  <si>
    <t>La Puna</t>
  </si>
  <si>
    <t>6-03-048</t>
  </si>
  <si>
    <t>6-03-048-01</t>
  </si>
  <si>
    <t>Río Singri</t>
  </si>
  <si>
    <t xml:space="preserve">Colapso total de la estructura. 
</t>
  </si>
  <si>
    <t>6-03-012</t>
  </si>
  <si>
    <t>6-03-012-01</t>
  </si>
  <si>
    <t>Quebrada La Bonita</t>
  </si>
  <si>
    <t xml:space="preserve">Socavación de Bastiones, colapso de super estructura
</t>
  </si>
  <si>
    <t>Gestión  Vial</t>
  </si>
  <si>
    <t>Quebrada San Luis</t>
  </si>
  <si>
    <t>6-03-012-02</t>
  </si>
  <si>
    <t>Río Limón</t>
  </si>
  <si>
    <t xml:space="preserve">Socavación de bastiones
</t>
  </si>
  <si>
    <t xml:space="preserve">Construcción de muros de protección a los bastiones 
</t>
  </si>
  <si>
    <t>6-03-379</t>
  </si>
  <si>
    <t>6-03-379-01</t>
  </si>
  <si>
    <t>Río Chánguena</t>
  </si>
  <si>
    <t xml:space="preserve">Cola Gallo </t>
  </si>
  <si>
    <t>6-03-021</t>
  </si>
  <si>
    <t>6-03-021-01</t>
  </si>
  <si>
    <t>Río Cabagra</t>
  </si>
  <si>
    <t xml:space="preserve">Socavación de Bastiones y Colapso de Super estructura
</t>
  </si>
  <si>
    <t>Estudios Técnicos y Construcción de puente nuevo</t>
  </si>
  <si>
    <t xml:space="preserve">Quebrada Potrero </t>
  </si>
  <si>
    <t xml:space="preserve">Gestión vial </t>
  </si>
  <si>
    <t>Cabagra</t>
  </si>
  <si>
    <t>6-03-361</t>
  </si>
  <si>
    <t>6-03-361-01</t>
  </si>
  <si>
    <t xml:space="preserve">Socavación de bationes y colapso de puente colgante
</t>
  </si>
  <si>
    <t>6-03-332</t>
  </si>
  <si>
    <t>6-03-332-01</t>
  </si>
  <si>
    <t>Río Kurlo</t>
  </si>
  <si>
    <t>Estudios Técnicos y Construcción de Puente Nuevo Bailey</t>
  </si>
  <si>
    <t>6-03-036</t>
  </si>
  <si>
    <t>6-03-036-01</t>
  </si>
  <si>
    <t>Río Guineal</t>
  </si>
  <si>
    <t>Estudios Técnicos y Construcción de Puente Nuevo colgante</t>
  </si>
  <si>
    <t>6-03-004</t>
  </si>
  <si>
    <t>6-03-004-01</t>
  </si>
  <si>
    <t>Río Mosca</t>
  </si>
  <si>
    <t xml:space="preserve">Socavación de Bastiones y colapso de super estructura
</t>
  </si>
  <si>
    <t>Boca Limón</t>
  </si>
  <si>
    <t>6-03-234</t>
  </si>
  <si>
    <t>6-03-234-01</t>
  </si>
  <si>
    <t xml:space="preserve">Socavación de bastiones y colapso del puente colgante
</t>
  </si>
  <si>
    <t>Estudios Técnicos y Constucción de Puente Nuevo Colgante</t>
  </si>
  <si>
    <t>Clavera</t>
  </si>
  <si>
    <t>6-03-060</t>
  </si>
  <si>
    <t>6-03-060-01</t>
  </si>
  <si>
    <t>Estudios Técnicos y Construcción de Puente Nuevo Colgante</t>
  </si>
  <si>
    <t>6-03-233</t>
  </si>
  <si>
    <t>6-03-233-01</t>
  </si>
  <si>
    <t>6-03-026</t>
  </si>
  <si>
    <t>6-03-026-01</t>
  </si>
  <si>
    <t>Río Platanares</t>
  </si>
  <si>
    <t xml:space="preserve">Socavacación de bastiones y colapso de super estructura
</t>
  </si>
  <si>
    <t>6-03-049</t>
  </si>
  <si>
    <t>6-03-049-01</t>
  </si>
  <si>
    <t>Quebrada Cebror</t>
  </si>
  <si>
    <t xml:space="preserve">Socavación de bastiones y colapso de la losa
</t>
  </si>
  <si>
    <t>6-03-363</t>
  </si>
  <si>
    <t>6-03-363-01</t>
  </si>
  <si>
    <t>Río Ceibo</t>
  </si>
  <si>
    <t xml:space="preserve">Socavación de bastiones.
</t>
  </si>
  <si>
    <t>6-03-364</t>
  </si>
  <si>
    <t>6-03-364-01</t>
  </si>
  <si>
    <t xml:space="preserve">Socavación de bastiones y colapso de puente colgante
</t>
  </si>
  <si>
    <t>Brujo</t>
  </si>
  <si>
    <t>6-03-323</t>
  </si>
  <si>
    <t>6-03-323-01</t>
  </si>
  <si>
    <t>Río Brujo</t>
  </si>
  <si>
    <t>Tres Ríos</t>
  </si>
  <si>
    <t>6-05-006</t>
  </si>
  <si>
    <t>6-05-006-02</t>
  </si>
  <si>
    <t>Río Coronado</t>
  </si>
  <si>
    <t>Se requiere la construcción de un puente nuevo sobre el río Coronado, debido a que el paso por el vado se ve interrumpido cuando es sometido a eventos naturales de fuertes precipitaciones, dejando con esto incomunicados a los vecinos de este sector.</t>
  </si>
  <si>
    <t>Esta importante vía es utilizada para que jóvenes y niños se desplacen hacia sus centros de educación, además de utilizarse para sacar ganadería y agricultura, y además de esto es la única ruta para que los vecinos asistan a sus fuentes de trabajo.</t>
  </si>
  <si>
    <t>6-03-190</t>
  </si>
  <si>
    <t>6-03-190-01</t>
  </si>
  <si>
    <t>Quebrada Cola de Gallo Grande</t>
  </si>
  <si>
    <t xml:space="preserve">Socavación de bastiones y colapso de losa
</t>
  </si>
  <si>
    <t xml:space="preserve">Estudios técnicos y construcción de puente nuevo </t>
  </si>
  <si>
    <t>Las Rosas</t>
  </si>
  <si>
    <t>6-03-420</t>
  </si>
  <si>
    <t>6-03-420-01</t>
  </si>
  <si>
    <t>Destrucción de vado</t>
  </si>
  <si>
    <t>6-03-038</t>
  </si>
  <si>
    <t>6-03-038-01</t>
  </si>
  <si>
    <t>Quebrada Temblorosa</t>
  </si>
  <si>
    <t>Estudios Técnicos y Construcción de Puente Nuevo 15 m</t>
  </si>
  <si>
    <t>6-03-118</t>
  </si>
  <si>
    <t>6-03-118-01</t>
  </si>
  <si>
    <t>Quebrada Casa</t>
  </si>
  <si>
    <t>Rubén Sánchez</t>
  </si>
  <si>
    <t>6-03-115</t>
  </si>
  <si>
    <t>Río Volcán</t>
  </si>
  <si>
    <t>Estudios técnicos y construcción de puente nuevo colgante</t>
  </si>
  <si>
    <t>6-03-114</t>
  </si>
  <si>
    <t>6-03-114-01</t>
  </si>
  <si>
    <t xml:space="preserve">Socavación de Bastiones y colapso de cables
</t>
  </si>
  <si>
    <t>Estudios Técnicos y Construcción de Puente nuevo Bailey</t>
  </si>
  <si>
    <t>6-03-013</t>
  </si>
  <si>
    <t>6-03-013-01</t>
  </si>
  <si>
    <t>Quebrada Cacao</t>
  </si>
  <si>
    <t xml:space="preserve">Estudios Técnicos y Contrucción de Puente nuevo </t>
  </si>
  <si>
    <t>6-03-149</t>
  </si>
  <si>
    <t>6-03-149-01</t>
  </si>
  <si>
    <t>Río Cañas</t>
  </si>
  <si>
    <t xml:space="preserve">Destrucción de la losa 
</t>
  </si>
  <si>
    <t>Estudios Técnicos y Construcción de Puente Nuevo.</t>
  </si>
  <si>
    <t>Mojón</t>
  </si>
  <si>
    <t>6-03-057</t>
  </si>
  <si>
    <t>6-03-057-01</t>
  </si>
  <si>
    <t>Quebrada Mora</t>
  </si>
  <si>
    <t>6-03-315</t>
  </si>
  <si>
    <t>6-03-315-01</t>
  </si>
  <si>
    <t>Quebrada Boruca</t>
  </si>
  <si>
    <t xml:space="preserve">Destrucción total del puente
</t>
  </si>
  <si>
    <t>6-03-028</t>
  </si>
  <si>
    <t>6-03-028-01</t>
  </si>
  <si>
    <t xml:space="preserve">Estudios Técnicos y Construcción de puente nuevo </t>
  </si>
  <si>
    <t>Bijagual</t>
  </si>
  <si>
    <t>6-03-003</t>
  </si>
  <si>
    <t>6-03-003-01</t>
  </si>
  <si>
    <t>Quebrada Moracho</t>
  </si>
  <si>
    <t>6-03-040</t>
  </si>
  <si>
    <t>Río Veraguas</t>
  </si>
  <si>
    <t>Jalisco</t>
  </si>
  <si>
    <t>6-03-055</t>
  </si>
  <si>
    <t>Río Reventazón</t>
  </si>
  <si>
    <t xml:space="preserve">Socavación de bastiones y colapso de cables
</t>
  </si>
  <si>
    <t>Estudios técnicos y construcción de puente nuevo de vigas</t>
  </si>
  <si>
    <t>La Virgen</t>
  </si>
  <si>
    <t>6-03-083</t>
  </si>
  <si>
    <t>Río Caliente</t>
  </si>
  <si>
    <t xml:space="preserve">Socavación de bastiones colapso de torres y cables
</t>
  </si>
  <si>
    <t>Estudios técnicos y construcción de puente nuevo bailey</t>
  </si>
  <si>
    <t>6-03-034</t>
  </si>
  <si>
    <t>Río Fresco</t>
  </si>
  <si>
    <t>Ceibón</t>
  </si>
  <si>
    <t>Quebrada Ceibón</t>
  </si>
  <si>
    <t xml:space="preserve">Destrucción total de la estructura 
</t>
  </si>
  <si>
    <t>Estudios técnicos y construcción de puente nuevo</t>
  </si>
  <si>
    <t>6-03-001</t>
  </si>
  <si>
    <t xml:space="preserve">Río General </t>
  </si>
  <si>
    <t xml:space="preserve">Estudios Técnicos y construcción de puente nuevo </t>
  </si>
  <si>
    <t>6-03-378</t>
  </si>
  <si>
    <t>Estudios técnicos y construcción de puente nuevo colgante vehicular</t>
  </si>
  <si>
    <t>Finca Alajuela</t>
  </si>
  <si>
    <t>6-05-158</t>
  </si>
  <si>
    <t>6-05-158-01</t>
  </si>
  <si>
    <t>Canal B</t>
  </si>
  <si>
    <t>Debido a las condiciones lluviosas presentes en este sector el Canal B aumento su caudal de tal manera que se desbordó afectando a una gran cantidad de vecinos del lugar, imposibilitando el paso y dejándolos completamente incomunicados.</t>
  </si>
  <si>
    <t>Esta vía es utilizada por jóvenes y niños para asistir a sus centros de educación, además es utilizada por los jefes de familia para asistir a sus trabajos y llevar sustento a los hogares, de igual manera, es muy transitada por camiones para sacar la agricultura y palma aceitera .</t>
  </si>
  <si>
    <t>Mamey</t>
  </si>
  <si>
    <t>6-03-377</t>
  </si>
  <si>
    <t>Estudios técnicos y construcción de puente nuevo de 90 m al menos</t>
  </si>
  <si>
    <t>Bajo veraguas</t>
  </si>
  <si>
    <t xml:space="preserve">Villa Colón </t>
  </si>
  <si>
    <t>6-05-177</t>
  </si>
  <si>
    <t>Es una ruta utilizada por niños y jóvenes para asistir a sus centros educativos, además de ser una ruta utilizada para el transporte de agricultura y ganadería.</t>
  </si>
  <si>
    <t xml:space="preserve">San Josecito </t>
  </si>
  <si>
    <t>Debido a las fuertes escorrentías generadas por la afectación indirecta del huracán Julia, los accesos al vado natural sufrieron daños e interrumpieron el paso por este sector.</t>
  </si>
  <si>
    <t xml:space="preserve">Unidad Técnica de Gestión Vial </t>
  </si>
  <si>
    <t>Esta ruta es utilizada por lo niños y jóvenes para asistir a sus centros educativos, además de la gran cantidad de turistas que transitan por este sector.</t>
  </si>
  <si>
    <t>6-05-127</t>
  </si>
  <si>
    <t>Quebrada Tortuga</t>
  </si>
  <si>
    <t>Debido a las fuertes precipitaciones ocasionadas por el efecto indirecto del huracán Julia, el cause de la Quebrada Tortuga aumentó su caudal de tal manera que se presentaron cortes en el vado natural ubicado sobre la margen de esta quebrada imposibilitando el paso de los vecinos del sector.</t>
  </si>
  <si>
    <t>Esta ruta es utilizada por niños y jóvenes para asistir a sus centros de educación, además de una gran cantidad de turistas.</t>
  </si>
  <si>
    <t>Sábalo</t>
  </si>
  <si>
    <t>Esta ruta es utilizada por niños y jóvenes para asistir a su centros de educación, además, es utilizada para la ganadería y agricultura que se produce en el sector, por otra parte también es una ruta muy transitada por gran cantidad de turistas.</t>
  </si>
  <si>
    <t>Quebrada Seca</t>
  </si>
  <si>
    <t xml:space="preserve">Se propone la construcción de un nuevo puente sobre Quebrada Seca, con el fin de acabar con el problema de los vecinos que viven en este sector, además de la gran cantidad de turistas que utilizan esta importante ruta. </t>
  </si>
  <si>
    <t>Esta ruta es sumamente transita ya que sacan producción de Palma Aceitera y Ganadería. Además, es un paso utilizado para la actividad del turismo. Asimismo, esta ruta es transitada por niños que van a la Escuela y Colegio.</t>
  </si>
  <si>
    <t>6-05-022-02</t>
  </si>
  <si>
    <t>Se propone reforzar la estructura del puente mediante la construcción de escolleras para la protección de los aletones y bastiones del puente, logrando de esta manera evitar lavados de rellenos de aproximación y la socavación total de las fundaciones, Además, ante un nuevo evento, la estructura estaría protegida.</t>
  </si>
  <si>
    <t>Esta ruta es utilizada para sacar producción de Agricultura y Ganadería. Asimismo, esta ruta es transitada por niños que van a la Escuela y Colegio.</t>
  </si>
  <si>
    <t>Jalaca</t>
  </si>
  <si>
    <t>6-05-170</t>
  </si>
  <si>
    <t>6-05-170-01</t>
  </si>
  <si>
    <t>Esta ruta cantonal es altamente transitada ya que sacan la fruta de palma aceitera, además de ser utilizada por niños y jóvenes que asisten a los centros educativos.</t>
  </si>
  <si>
    <t>Balsar</t>
  </si>
  <si>
    <t>6-05-004-02</t>
  </si>
  <si>
    <t>Se propone la construcción de un nuevo puente sobre el Río Pavón debido al deterioro de la estructura y el riesgo que esta presenta.</t>
  </si>
  <si>
    <t>Esta ruta principal es muy transitada por niños a escuela y jóvenes que van al colegio.
Además que, entra y sale mucho turista extranjero.</t>
  </si>
  <si>
    <t>San Francisco de Tinoco</t>
  </si>
  <si>
    <t>6-05-009</t>
  </si>
  <si>
    <t>6-05-009-02</t>
  </si>
  <si>
    <t xml:space="preserve">Esta ruta es utilizada por niños y jóvenes para asistir a los centros de estudio, además es un paso importe para el transporte de agricultura y ganadería que se produce en el sitio.  </t>
  </si>
  <si>
    <t>Tinoco</t>
  </si>
  <si>
    <t>6-05-186</t>
  </si>
  <si>
    <t>Unidad Técnica de Gestión Vial.</t>
  </si>
  <si>
    <t xml:space="preserve">Esta ruta es de gran ayuda para la economía del pueblo, ya que por medio de ella se pueden sacar los productos que se producen además de la ganadería. Por otra parte es utilizada por gran cantidad de niños y jóvenes para asistir a sus centros de estudio. </t>
  </si>
  <si>
    <t>Pavones- Calle Vargas</t>
  </si>
  <si>
    <t>1-19-1577</t>
  </si>
  <si>
    <t>01</t>
  </si>
  <si>
    <t>Estudios y Construcción de puente nuevo</t>
  </si>
  <si>
    <t>Estructura vial totalmente fuera de funcionamiento, comunica la comunidad de Pavones con diferentes sectores de Villa Ligia, con un transito promedio de 150 vehículos diarios que hacen uso de dicha vía para desplazarse a trabajo, centros educativos, otros.</t>
  </si>
  <si>
    <t>Tres Piedras</t>
  </si>
  <si>
    <t>1-19-092</t>
  </si>
  <si>
    <t>Construcción de obra totalmente nueva</t>
  </si>
  <si>
    <t>El Llano- Brujo</t>
  </si>
  <si>
    <t>1-19-009</t>
  </si>
  <si>
    <t>02</t>
  </si>
  <si>
    <t>Conocido por Vecinos como Quebrada Ramiro</t>
  </si>
  <si>
    <t>Socavación de bastiones</t>
  </si>
  <si>
    <t>San Ramón Sur</t>
  </si>
  <si>
    <t>1-19-1038</t>
  </si>
  <si>
    <t>Río San Ramón</t>
  </si>
  <si>
    <t>Deslizamiento de bases de bastión de puente de hamaca</t>
  </si>
  <si>
    <t>Realizar obras de estabilización (gaviones, revestimiento de concreto)</t>
  </si>
  <si>
    <t>Puente de Hamaca con afectación importante en los bastiones</t>
  </si>
  <si>
    <t>San Andrés, Unesco, El Prado</t>
  </si>
  <si>
    <t>1-19-818</t>
  </si>
  <si>
    <t>Río Quebradas</t>
  </si>
  <si>
    <t>Debido al incremento del caudal del río, provocó la socavación de aletones, afectando la estructura vehicular.</t>
  </si>
  <si>
    <t>Se requiere la ampliación de aletones y realizar los rellenos de aproximación  a fin de mejorar la seguridad de uso de dicho puente, así como recuperar las estructuras que brindan protección.</t>
  </si>
  <si>
    <t>El Carmen de Cajón</t>
  </si>
  <si>
    <t>1-19-0694</t>
  </si>
  <si>
    <t>Sin nombre</t>
  </si>
  <si>
    <t>Socavación de bastiones, y daño en estructura, debido a obstrucción, lo que provoca afectación total a la vía</t>
  </si>
  <si>
    <t>Se requiere realizar estudios y construcción de puente</t>
  </si>
  <si>
    <t>Fila Tigre</t>
  </si>
  <si>
    <t>6-08-135</t>
  </si>
  <si>
    <t>6-08-135-01</t>
  </si>
  <si>
    <t>Río Cotón</t>
  </si>
  <si>
    <t>Daño estructural del puente.
Lavado de rellenos de aproximación.</t>
  </si>
  <si>
    <t>Diseño y construcción del puente.</t>
  </si>
  <si>
    <t>6-08-028-01</t>
  </si>
  <si>
    <t>Río Hamaca</t>
  </si>
  <si>
    <t>Colapso total de puente.</t>
  </si>
  <si>
    <t>Diseño y construcción de puente.</t>
  </si>
  <si>
    <t>Santa María - Río Canasta</t>
  </si>
  <si>
    <t>6-08-248</t>
  </si>
  <si>
    <t>6-08-248-02</t>
  </si>
  <si>
    <t>Colapso total del puente.</t>
  </si>
  <si>
    <t>6-08-124</t>
  </si>
  <si>
    <t>-</t>
  </si>
  <si>
    <t>Daños estructurales en puente colgante vehicular</t>
  </si>
  <si>
    <t>Diseño y construcción de puente</t>
  </si>
  <si>
    <t>Brusmalis</t>
  </si>
  <si>
    <t>6-08-161-01</t>
  </si>
  <si>
    <t>Colapso de puente colgante.</t>
  </si>
  <si>
    <t>6-10-039-01</t>
  </si>
  <si>
    <t>Quebrada Tinaja</t>
  </si>
  <si>
    <t>Socavación de bastiones y daños en la losa</t>
  </si>
  <si>
    <t>Reconstrucción de puente</t>
  </si>
  <si>
    <t>Cenizo</t>
  </si>
  <si>
    <t>6-10-083-01</t>
  </si>
  <si>
    <t>Canal Sin Nombre</t>
  </si>
  <si>
    <t>Daños en los rellenos de aproximación, losa de rodamiento y socavación de bastiones</t>
  </si>
  <si>
    <t>6-10-006-01</t>
  </si>
  <si>
    <t>Quebrada Callejonuda</t>
  </si>
  <si>
    <t>Socavación y asentamiento de bastiones, pandeo de losa de rodamiento</t>
  </si>
  <si>
    <t>6-10-070-01</t>
  </si>
  <si>
    <t>6-10-071-01</t>
  </si>
  <si>
    <t>Quebrada Sin Nombre</t>
  </si>
  <si>
    <t xml:space="preserve">Socavación de bastiones, daños en la losa de rodamiento y rellenos </t>
  </si>
  <si>
    <t>6-10-072-01</t>
  </si>
  <si>
    <t>Superación del tirante hidráulico, daños en los rellenos y socavación de bastiones</t>
  </si>
  <si>
    <t>La Argentina</t>
  </si>
  <si>
    <t>6-10-086</t>
  </si>
  <si>
    <t>6-10-086-01</t>
  </si>
  <si>
    <t>Quebrada Sábalo</t>
  </si>
  <si>
    <t>Socavación de bastiones, daños en lo losa de rodamiento</t>
  </si>
  <si>
    <t>6-03-009</t>
  </si>
  <si>
    <t>6-03-009-01</t>
  </si>
  <si>
    <t>Rio Coto Brus</t>
  </si>
  <si>
    <t>6-05-035</t>
  </si>
  <si>
    <t xml:space="preserve">•	Actualmente viven 30 familias
•	Total, de personas 150 personas entre niños, jóvenes, adultos y adultos mayores.
•	Tiene dos fuentes de captación.
•	El agua la suministran a través de mangueras de mala calidad a cada casa.
•	Coordenadas geográficas una de las fuentes E 553100 / N 994.802
•	Cuenta con electricidad y señal de celular en la comunidad.
•	Cuenta con ruta cantonal C-06-05-035, con una longitud de 3.1 km, en lastre
•	Cerca la captación del AyA que abastece a Ciudad Cortés.
•	Los niños van a la Escuela de Vista Térraba en Balsar Abajo.
•	Los Jóvenes van al Liceo Pacifico Sur en Ciudad Cortes. 
</t>
  </si>
  <si>
    <t>Disposición de la institución para ser Unidad Ejecutora</t>
  </si>
  <si>
    <t>Sinaí Malangué</t>
  </si>
  <si>
    <t>Para el adecuado direccionamiento del agua por escorrentía es requerida la  reconstrucción de sistema de drenaje (Delantal, Cabezales, disipadores de energía y tubería de concreto</t>
  </si>
  <si>
    <t>Unidad Técnica de Gestión Vial Municipalidad de Osa</t>
  </si>
  <si>
    <t>Esta ruta es utilizada para transportar producción agrícola y ganadería. Asimismo, esta ruta es transitada por niños que van a la Escuela, por lo que es fundamental que la ruta cuente con un adecuado sistema de drenajes , permitiendo direccionar y canalizar las aguas correctamente en los vados y zonas donde es requerido la colocación de pasos de alcantarilla.</t>
  </si>
  <si>
    <t>Debido a la incidencia del Huracán Julia , se generaron varios deslizamientos , permitiendo colapsar por completo el sistema de drenaje de la vía, provocando que las cunetas no dieran a basto y las aguas por escorrentía se desvió  de su curso regular dañando superficies de ruedo e inundado propiedades colindantes .</t>
  </si>
  <si>
    <t>Es requerida la reconstrucción de sistema de drenaje (Delantal, Cabezales, disipadores de energía y tubería de concreto) , para el adecuado direccionamiento  del agua  por escorrentía , esto permitirá aumentarle la capacidad de las cunetas colocando varios pasos de alcantarillas y vados  a lo largo de la ruta.</t>
  </si>
  <si>
    <t>Unidad Técnica   de Gestión Vial Municipalidad de Osa</t>
  </si>
  <si>
    <t>Esta ruta es utilizada para transportar producción agrícola y ganadería. Asimismo, esta ruta es transitada por niños que van a la Escuela. La comunidad no tiene ingreso para vehículos. Por tales razones se solicita la colaboración de la CNE</t>
  </si>
  <si>
    <t>San Martín Miramar</t>
  </si>
  <si>
    <t xml:space="preserve">Es requerida la reconstrucción de sistema de drenaje (Delantal, Cabezales, disipadores de energía y tubería de concreto) , para el adecuado direccionamiento  del agua  por escorrentía , esto permitirá aumentarle la capacidad de las cunetas colocando varios pasos de alcantarillas y mejorar los vados  a lo largo de la ruta.
</t>
  </si>
  <si>
    <t>Unidad Tecnica de Gesión Vial</t>
  </si>
  <si>
    <t>Esta ruta es utilizada para transportar producción agrícola y ganadería. Asimismo, esta ruta es transitada por niños que van a la Escuela. La comunidad no tiene ingreso para vehículos. Por tales razones se solicita la colaboración de la CNE para reparar el sistema de drenajes y vados.</t>
  </si>
  <si>
    <t>Es requerida la reconstrucción de sistema de drenaje (Delantal, Cabezales, disipadores de energía y tubería de concreto) , para el adecuado direccionamiento  del agua  por escorrentía , esto permitirá aumentarle la capacidad de las cunetas colocando varios pasos de alcantarillas y vados  a lo largo de la ruta</t>
  </si>
  <si>
    <t>Esta ruta es utilizada para transportar producción agrícola y ganadería. Asimismo, esta ruta es transitada por niños que van a la Escuela. La comunidad no tiene ingreso para vehículos. Por tales razones se solicita la colaboración de la CNE mediante para poder intervenir la vía cantonal 06-05-247.</t>
  </si>
  <si>
    <t>Los Planes - San Josecito</t>
  </si>
  <si>
    <t>Debido a los cortes en acceso a quebrada dejando comunidades incomunicadas y aisladas , es requerido la Construcción de Alcantarilla de Cuadro sobre Quebrada Sin Nombre.</t>
  </si>
  <si>
    <t>Se observan problemas en el Rio Claro, el cauce se elevó hasta los 4 m me de altura respecto a condiciones normales dañando el camino en los accesos al vado natural, no se observó puente, en el siguiente cauce sin nombre, generó igualmente daños a los accesos de los vados naturales, no es posible el tránsito vehicular. Por lo que se debe reparar los accesos para estos caminos Además hay un deslizamiento que afecta la cuneta y caja de registro que desfoga las aguas, así como interrumpe el paso por el camino.
Esta ruta es utilizada para sacar producción de Agricultura y Ganadería. Además, es un paso utilizado para la actividad del turismo. Asimismo, esta ruta es transitada por niños y jóvenes que van a la Escuela y Colegio</t>
  </si>
  <si>
    <t>Los Planes - La Bijagua</t>
  </si>
  <si>
    <t>Quebrada Bijagua</t>
  </si>
  <si>
    <t>Debido a los cortes en acceso a quebrada dejando comunidades incomunicadas y aisladas , es requerido la Construcción de Alcantarilla de Cuadro sobre Quebrada Bijagua.</t>
  </si>
  <si>
    <t>Se observan problemas en quebrada Bijagua, el cauce se elevó  respecto a condiciones normales dañando el camino en los accesos al vado natural, generó igualmente daños a los accesos de los vados naturales, no es posible el tránsito vehicular. Por lo que se debe reparar los accesos para estos caminos.
Esta ruta es utilizada para sacar producción de Agricultura y Ganadería. Además, es un paso utilizado para la actividad del turismo. Asimismo, esta ruta es transitada por niños y jóvenes que van a la Escuela y Colegio</t>
  </si>
  <si>
    <t xml:space="preserve">Agujitas - Los Planes </t>
  </si>
  <si>
    <t>Debido a la incidencia del Huracán Julia , se generaron varios deslizamientos , permitiendo colapsar por completo el sistema de drenaje de la vía, provocando que las cunetas no dieran a basto y las aguas por escorrentía se desvió  de su curso regular dañando superficies de ruedo e inundado propiedades colindantes</t>
  </si>
  <si>
    <t>Es requerida la reconstrucción de sistema de drenaje (Delantal, Cabezales, disipadores de energía y tubería de concreto) , para el adecuado direccionamiento  del agua  por escorrentía , esto permitirá aumentarle la capacidad de las cunetas colocando varios pasos de alcantarillas y  mejorando el vado  a lo largo de la ruta.</t>
  </si>
  <si>
    <t>Se observan problemas en rio Agujas, el cauce se elevó respecto a condiciones normales dañando el camino en los accesos al vado natural, no se observó daños en el  puente colgante, la ruta igualmente  presenta un deficiencia de sistemas de Drenaje .Por lo que se debe reparar los accesos para este caminos . Además hay un deslizamiento que afecta la cuneta no permitiendo el desfogue de las aguas, así como interrumpe el paso por el camino.
Esta ruta es utilizada para sacar producción de Agricultura y Ganadería. Además, es un paso utilizado para la actividad del turismo. Asimismo, esta ruta es transitada por niños y jóvenes que van a la Escuela y Colegio.</t>
  </si>
  <si>
    <t>Quebrada Pilón</t>
  </si>
  <si>
    <t xml:space="preserve">Construcccion de dos Alcantarilla de Cuadro Nueva
</t>
  </si>
  <si>
    <t>Quebrada Pataste</t>
  </si>
  <si>
    <t>Quebrada Mamey</t>
  </si>
  <si>
    <t xml:space="preserve">Construcccion de una Alcantarilla de Cuadro Nueva
</t>
  </si>
  <si>
    <t>6-03-317</t>
  </si>
  <si>
    <t>Quebrada Bacrác</t>
  </si>
  <si>
    <t>Pataste</t>
  </si>
  <si>
    <t>6-03-050</t>
  </si>
  <si>
    <t>6-03-257</t>
  </si>
  <si>
    <t>Quebrada Ceibo</t>
  </si>
  <si>
    <t>Quebrada Fresca</t>
  </si>
  <si>
    <t>Quebrada Gabriel</t>
  </si>
  <si>
    <t>6-03-155</t>
  </si>
  <si>
    <t>Quebrada Achiote</t>
  </si>
  <si>
    <t>6-03-018</t>
  </si>
  <si>
    <t>Quebrada Santa María</t>
  </si>
  <si>
    <t>6-03-024</t>
  </si>
  <si>
    <t>Quebrada Cafetal</t>
  </si>
  <si>
    <t xml:space="preserve">Pilón </t>
  </si>
  <si>
    <t>6-03-047</t>
  </si>
  <si>
    <t>Quebrada Los Monge</t>
  </si>
  <si>
    <t>6-03-369</t>
  </si>
  <si>
    <t>Quebrada Yhery</t>
  </si>
  <si>
    <t>Banegas</t>
  </si>
  <si>
    <t>Sin Nombre</t>
  </si>
  <si>
    <t>Reconstrucción de sistema de drenaje (Delantal, Cabezales, disipadores de energía y tubería de concreto)</t>
  </si>
  <si>
    <t>Esta ruta es sumamente transita ya que sacan producción de Palma Aceitera y Ganadería. Además, es un
paso utilizado para la actividad del turismo. Asimismo, esta ruta es transitada por niños que van a la Escuela y
Colegio. Se debe reconstruir el paso antes de que colapse la vía.</t>
  </si>
  <si>
    <t>Potreros de Sierpe</t>
  </si>
  <si>
    <t>6-05-376</t>
  </si>
  <si>
    <t xml:space="preserve">Debido a las afectaciones por los incidentes del Huracán Julia se generó  un colapso de los sistemas de Drenajes impidiendo el paso de los paso de los vehículos, es requerida de la intervención para mejorar la ruta. </t>
  </si>
  <si>
    <t>Requiere de  intervención con pasos de alcantarillas a lo largo de la ruta y la Construcción de Alcantarilla de Cuadro sobre Quebrada Sin nombre</t>
  </si>
  <si>
    <t>Esta ruta es utilizada para sacar producción de Agricultura y Ganadería. Asimismo, esta ruta es transitada por niños y jóvenes que van a la Escuela y Colegio.</t>
  </si>
  <si>
    <t>Rancho Quemado - Estero Guerra</t>
  </si>
  <si>
    <t xml:space="preserve">Debido  a las afectaciones por los incidentes del Huracán Julia  se generaron cortes en vía cantonal por las Quebradas impidiendo el paso de los vehículos, es requerida la intervención para mejorar la ruta. </t>
  </si>
  <si>
    <t>Esta ruta es utilizada para sacar producción de Agricultura y Ganadería. Además, es un paso utilizado para la actividad del turismo ecológico. Asimismo, esta ruta es transitada por niños que van a la Escuela.</t>
  </si>
  <si>
    <t>Esta ruta es utilizada para sacar producción de Agricultura y Ganadería. Asimismo, esta ruta es transitada por niños que van a la Escuela.</t>
  </si>
  <si>
    <t xml:space="preserve">San Juan </t>
  </si>
  <si>
    <t>Agujitas - Los Planes</t>
  </si>
  <si>
    <t xml:space="preserve">Sin Nombre </t>
  </si>
  <si>
    <t>Esta ruta es utilizada para sacar producción de Agricultura y Ganadería. Además, es un paso utilizado para la actividad del turismo. Asimismo, esta ruta es transitada por niños y jóvenes que van a la Escuela y Colegio.</t>
  </si>
  <si>
    <t xml:space="preserve">Santa Rosa </t>
  </si>
  <si>
    <t>6-05-014</t>
  </si>
  <si>
    <t xml:space="preserve">Debido a las afectaciones por los incidentes del Huracán Julia, Se generaron socavaciones en los sistemas de drenaje por las fuertes lluvia reduciendo la superficie de ruedo limitando el paso de vehículos y personas por el camino. </t>
  </si>
  <si>
    <t>Reconstrucción de sistema de drenaje (Delantal, Cabezales, barandas y tubería de concreto)</t>
  </si>
  <si>
    <t>Esta ruta es utilizada para transportar producción agrícola y ganadería. Asimismo, esta ruta es transitada por niños que van a la Escuela. La comunidad no tiene ingreso para vehículos.</t>
  </si>
  <si>
    <t>Sierpe - Sábalo</t>
  </si>
  <si>
    <t>Gran cantidad de deslizamientos en la ruta, colapsaron los sistemas de drenaje, lavando los rellenos de estructuras de concreto y obras de arte.</t>
  </si>
  <si>
    <t>Sábalo - Estero Guerra</t>
  </si>
  <si>
    <t>Debido a las afectaciones por el Huracán Julia se generaron deslizamientos en la vía además colapsaron los sistemas de drenaje con ello restringido el paso de los vehículos y personas de la zona, se requiere de la intervención para mejorar la ruta.</t>
  </si>
  <si>
    <t>Construcción de Alcantarilla de cuadro</t>
  </si>
  <si>
    <t>1-19-321</t>
  </si>
  <si>
    <t>colapso de paso de alcantarilla</t>
  </si>
  <si>
    <t>Municipalidad Pérez Zeledón</t>
  </si>
  <si>
    <t>Olla Cero</t>
  </si>
  <si>
    <t>6-05-188</t>
  </si>
  <si>
    <t>Es requerido obras de protección para evitar la erosión al margen de la ruta 6-05-188 , además que requiere rellenos de aproximación de un puente de caja y obras de protección.</t>
  </si>
  <si>
    <t>En la comunidad de Olla Cero , la presente ruta es altamente transitada por agropecuarios y agricultores de la zona , en el cual trasportan sus productos de Palma aceitera  y Ganadería , por ello es requerida de una intervención que permita bridar seguridad a los personeros de la comunidad para continuar produciendo y así recibiendo sus principales ingreso económicos, por ello de la necesidad de la intervención.</t>
  </si>
  <si>
    <t>Tinoco - Villa Colón</t>
  </si>
  <si>
    <t>Construcción de Alcantarilla de Cuadro sobre ramal de Quebrada  Sábalo y así evitar el aislamiento de la comunidad cuando se generen altas precipitaciones en la zona permitiendo con esta construcción de alcantarilla el paso regular de vehículos en tales instancias para atención de emergencias y autoridades públicas.</t>
  </si>
  <si>
    <t>La comunidad en caso de emergencia los vehículos de primera respuesta no podrían ingresar debido al nivel que llego el agua, además viven alrededor de 138 personas afectadas, salen niños y jóvenes a escuela y colegio. También sacan producción de palma aceitera y Ganadería. Por tal razón urge intervenir el Rio Sábalo y este cause de Vado natural.</t>
  </si>
  <si>
    <t>Cuesta del Burro - Balsar</t>
  </si>
  <si>
    <t>Debido a la incidencia del Huracán Julia , en la ruta se han presentado deslizamientos y hundimientos , por el inadecuado desfogue de aguas por escorrentía , es necesario la colocación de pasos de alcantarillas y obras de arte que permitan direccionar las aguas de modo que no dañen los márgenes del camino 6-05-096</t>
  </si>
  <si>
    <t xml:space="preserve">Es requerido la construcción de pasos de alcantarillas y obras de artes para dejar mejor sistema de drenaje a la estructura de superficie de ruedo, mejorar este sistema permitirá que las condiciones del camino se mantengan adecuadas para el transito regular de vehículos. </t>
  </si>
  <si>
    <t>Estos daños en el camino cantonal en mención están provocando el cierre total por lo que no hay paso alguno para peatones ni para vehículos particulares, ni vehículos de emergencias, afectando infraestructura vial, exponiendo la integridad de las personas. Lo anterior pone en peligro a los habitantes del lugar, a los estudiantes de escuela y colegio que transitan por estas zonas a sus recintos de estudio por lo que técnicamente se requiere atender la zona afectada que comunica a Balsar Arriba, Sector Cuesta El Burro</t>
  </si>
  <si>
    <t>San Cristóbal</t>
  </si>
  <si>
    <t>Superación de capacidad hidráulica, daños en el relleno y cabezales</t>
  </si>
  <si>
    <t>Reconstrucción de alcantarilla</t>
  </si>
  <si>
    <t>Superación del tirante hidráulico, daños en la losa</t>
  </si>
  <si>
    <t>Reconstrucción de alcantarilla de cuadro</t>
  </si>
  <si>
    <t>Caimito</t>
  </si>
  <si>
    <t>Superación del tirante hidráulico, daños en la losa y rellenos</t>
  </si>
  <si>
    <t>6-10-88</t>
  </si>
  <si>
    <t>Quebrada Palma</t>
  </si>
  <si>
    <t>Superación del tirante hidráulico, daños en la losa de rodamiento y rellenos</t>
  </si>
  <si>
    <t>La Gamba</t>
  </si>
  <si>
    <t>Quebrada sin nombre</t>
  </si>
  <si>
    <t>Colapso de pasos de alcantarillas</t>
  </si>
  <si>
    <t>Construcción de alcantarilla de cuadro, 3,66m x 3,66m x 1.5m</t>
  </si>
  <si>
    <t xml:space="preserve">Quebrada </t>
  </si>
  <si>
    <t>Construcción de dos alcantarillas de cuadro dobles de 3mx3mx 1.8m.</t>
  </si>
  <si>
    <t>Cocal Amarillo</t>
  </si>
  <si>
    <t>Colapso de alcantarillas</t>
  </si>
  <si>
    <t>Construcción de 3 alcantarillas de cuadro de 3,6mx2,5x6m</t>
  </si>
  <si>
    <t>Colapso de paso de alcantarillas</t>
  </si>
  <si>
    <t>Construcción de una alcantarilla de cuadro de 3,6mx3x6mx10m</t>
  </si>
  <si>
    <t>Frontera Sur</t>
  </si>
  <si>
    <t>Poza del Abuelo</t>
  </si>
  <si>
    <t>Se presentó una socavación de los rellenos laterales que conforman la estructura, por lo que colapso y realizó deformación permanente de la estrcutura</t>
  </si>
  <si>
    <t>Se va a realizar la limpieza del sitio, a tráves de maquinaria especializada, remoción de la estructura de drenaje pluvial colapasada, remoción de la estructura de drenaje pluvial provisional, recolalización de la línea de entrada y salida de la quebrada, la colocación de rellenos estructurales, la construcción de cabezales aguas arriba y abajo, además escolleras de protección con concreto estructural, la colocación de canastas de gaviones y señalamiento vertical</t>
  </si>
  <si>
    <t>Bahía Ballena</t>
  </si>
  <si>
    <t>BOCA RIO BARA (RIO BARA)(LIMITE CANTONAL) - UVITA(CRUCE CENTRO POBLACION)</t>
  </si>
  <si>
    <t>34</t>
  </si>
  <si>
    <t>Puerto Nuevo</t>
  </si>
  <si>
    <t xml:space="preserve">Obstrucción de la boca de las alcantarillass que genera empozamiento de agua de un volumen importante que compromete la estabilidad del relleno de la carretera.
</t>
  </si>
  <si>
    <t xml:space="preserve">Diseño hidrológico del paso de alcantarilla, obras provisionales para los desvíos del manejo del transito, limpieza del sitio, principalmente en la boca de las alcantarillas existentes, excavación para estructuras ,remoción de alcantarillasexistentes, colocación de tubería de concreto reforzada, construcción de cabezales y obras de arte, restitucción de la estructura de pavimentos, restitución de guardacaminos.
</t>
  </si>
  <si>
    <t>Pronto a dar inicio a la imprevisibilidad</t>
  </si>
  <si>
    <t>KILOMETRO 3(HOTEL LAS GAVIOTAS)-GOLFITO(R.14)(DEPOSITO LIBRE)</t>
  </si>
  <si>
    <t>14</t>
  </si>
  <si>
    <t>Sin Nombre KM 2</t>
  </si>
  <si>
    <t xml:space="preserve">Obstrucción por arrastre de sedimentos
</t>
  </si>
  <si>
    <t xml:space="preserve">Mejoramiento del sistema de drenaje </t>
  </si>
  <si>
    <t>Pueblo Civil KM 7</t>
  </si>
  <si>
    <t>Obstrucción por arrastre de sedimentos
Inundaciones en comercios</t>
  </si>
  <si>
    <t>Mejoramiento del sistema de drenaje</t>
  </si>
  <si>
    <t xml:space="preserve">San Isidro, Pedregoso, Villa Nueva </t>
  </si>
  <si>
    <t xml:space="preserve">Ruta Nacional N°328, sección de control 10110, estacionamiento 1+025 </t>
  </si>
  <si>
    <t>Código SAEP S331 Quebrada San Rafael 1</t>
  </si>
  <si>
    <t>Socavación del Puente</t>
  </si>
  <si>
    <t>Ejecución de diferentes actividades para dar una rehabilitación segura pero restringida en peso, las obras a realizar serían mejoras en el bastión, con colocación de armadura y concreto, excavación y relleno, colocación de materiales granulares para readecuar los rellenos de aproximación, zampeado para protecciones en los accesos, instalación de sistemas de contención adecuados en los accesos y puente, demarcación vertical y horizontal.</t>
  </si>
  <si>
    <t>Ruta Nacional N°243, sección de control 10942, estacionamiento 28+150</t>
  </si>
  <si>
    <t>Código SAEP S302 Puente sobre Quebrada Salto</t>
  </si>
  <si>
    <t>"Ejecución de un banqueo para recuperar el ancho de la calzada y el aletón del puente que se encuentran
socavados, además de la protección del mismo con el revestimiento del nuevo material
para evita que esta acción se vuelva a presentar."</t>
  </si>
  <si>
    <t>BARRIO EL MANGO DE PUERTO CORTES (R.168)-PALMAR NORTE(R.2)</t>
  </si>
  <si>
    <t>Código SAEP P036  Río Camaronal</t>
  </si>
  <si>
    <t xml:space="preserve">Relleno de confinamiento en la parte posterior de las estructuras de gavión y escollera, construcción de un diente de protección al delantal, extender la escollera existentes al menos 40 m lineales, colocación de relleno de confinamiento detrás de la nueva escollera.
</t>
  </si>
  <si>
    <t xml:space="preserve">Se encuenta con la imprevisibilidad 115-2022 activa, realizando los trabajos.
</t>
  </si>
  <si>
    <t>GUAGARAL (QUEBRADA PAVONA) (LTE. PROVINCIAL) (R.331) - COLINAS (MAIZ DE LAS UVAS) (IGLESIA)</t>
  </si>
  <si>
    <t>625</t>
  </si>
  <si>
    <t>Río Aguas Frescas</t>
  </si>
  <si>
    <t xml:space="preserve">Por la crecida del río agua fresca socavó el relleno de protección al bastión de entradas de aguas arriba y la socavación del mismo bastión.
</t>
  </si>
  <si>
    <t xml:space="preserve">Encauzamiento del río en tramo aguas arriba, construcción de un diente de protección al delantal, colocación de relleno de confinamiento detrás de escollera de concreto, construcción de escolleras de protección con concreto estructural, relleno con material de préstamo y colocación de base para restituir capa de ruedo.
</t>
  </si>
  <si>
    <t>PASO REAL(R.2)-JABILLO(R.246)(CRUCE CENTRO POBLACION)</t>
  </si>
  <si>
    <t>Río Grande de Térraba</t>
  </si>
  <si>
    <t xml:space="preserve">Sustitución de las parrillas qe conforman el piso dado que estan golpeadas, deformadas y con huecos
</t>
  </si>
  <si>
    <t xml:space="preserve">Se requiere una evaluacion más profunda del puente un varios elementos
</t>
  </si>
  <si>
    <t>BAJO COTO BRUS (RIO COTO BRUS) - JABILLO (R. 237)</t>
  </si>
  <si>
    <t>246</t>
  </si>
  <si>
    <t>P178 Río Coto Brus</t>
  </si>
  <si>
    <t xml:space="preserve">Puente colgante mala condición limitaciones de carga , piso en mal estado y un cableado muy deteriorado 
</t>
  </si>
  <si>
    <t xml:space="preserve">Sustituir puente colgante por un puente modular
</t>
  </si>
  <si>
    <t>FINCA COTO 47(ESCUELA)-KILOMETRO 25(ESCUELA)</t>
  </si>
  <si>
    <t>608</t>
  </si>
  <si>
    <t xml:space="preserve">Evaluar si se rehabilita la estructura actual o se sustituye por uno modular o permanente dado que el galibo es reducido
</t>
  </si>
  <si>
    <t>RIO CLARO(R.2)-KILOMETRO 3(HOTEL LAS GAVIOTAS)</t>
  </si>
  <si>
    <t>Río Coto Colorado</t>
  </si>
  <si>
    <t xml:space="preserve">Puente metalico que presenta mucha sedimentación por arrastre, que al crecer el cauce resulta inviable el paso seguro. Daño en bastiones por socavacion 
</t>
  </si>
  <si>
    <t>Quebrada sin Nombre, Km 76+920</t>
  </si>
  <si>
    <t xml:space="preserve">Puente con bastiones socavados y agrietados
</t>
  </si>
  <si>
    <t xml:space="preserve">Puente de concreto en mal estado, requiere reconstruccion ante el mal estado de los bastiones y otros elementos principales
</t>
  </si>
  <si>
    <t>PALMAR NORTE(R.34)-CHACARITA(R.245)</t>
  </si>
  <si>
    <t>Gránde de Térraba</t>
  </si>
  <si>
    <t xml:space="preserve">Deslizamiento de suelo por incremento del caudal, que socavo en el bastion 2
</t>
  </si>
  <si>
    <t>Tipo de cauce</t>
  </si>
  <si>
    <t>Nombre del cauce</t>
  </si>
  <si>
    <t>Obra o componente afectado</t>
  </si>
  <si>
    <t>Extensión (extensión en metros cuadrados o cantidad)</t>
  </si>
  <si>
    <t>Describa los daños</t>
  </si>
  <si>
    <t>Monto estimado de estudios</t>
  </si>
  <si>
    <t>Servicio Nacional de Aguas Subterráneas, Riego y Avenamiento</t>
  </si>
  <si>
    <t>Río</t>
  </si>
  <si>
    <t>Talud</t>
  </si>
  <si>
    <t>Socavación</t>
  </si>
  <si>
    <t>Protección de margen izquierda con enrocamiento e instalación de alcantarilla</t>
  </si>
  <si>
    <t>Se tienen estudios de la zona por parte de SENARA</t>
  </si>
  <si>
    <t>SENARA</t>
  </si>
  <si>
    <t>Socavación margen izquierda con movimientos horizontales del cauce</t>
  </si>
  <si>
    <t>Barrio La Laguna</t>
  </si>
  <si>
    <t>Construcción de Espigones para disminuir la velocidad erosiva en las márgenes</t>
  </si>
  <si>
    <t>Se tienen estudios de la zona</t>
  </si>
  <si>
    <t>Socavación de ambas márgenes del río Balsar</t>
  </si>
  <si>
    <t>Barrio Embarcadero</t>
  </si>
  <si>
    <t>Cauce</t>
  </si>
  <si>
    <t>Sedimentación</t>
  </si>
  <si>
    <t>Recava o excavación de sedimento acumulado en el cauce, aumentando la capacidad hidráulica</t>
  </si>
  <si>
    <t>Sedimentación del tramo rectificado, necesario recava para acondicionar y habilitar el cauce nuevo.</t>
  </si>
  <si>
    <t>Barrio El Embarcadero</t>
  </si>
  <si>
    <t>Desviación</t>
  </si>
  <si>
    <t>Construcción de 2 espigones de 50 m de longitud  y rectificación de cauce en desembocadura con el río Térraba</t>
  </si>
  <si>
    <t>Desvío de cauce y sedimentación de confluencia con el río Grande de Térraba, mismo que origina un movimiento horizontal del cauce</t>
  </si>
  <si>
    <t>Zona Americana</t>
  </si>
  <si>
    <t>Grande de Térraba</t>
  </si>
  <si>
    <t>Protección de margen con enrocamiento y concreto ciclópeo</t>
  </si>
  <si>
    <t>Socavación de talud, iniciando desde el puente de la ruta Nacional N° 2, hacia aguas abajo de éste. Casas cercanas al cauce con peligro de deslizamiento.</t>
  </si>
  <si>
    <t>Finca 1, 2-4, 10, 5, 7, 8, Barrio Embarcadero, Barrio Cementerio, Ciudad Cortés</t>
  </si>
  <si>
    <t>Desplazamiento horizontal del cauce principal, lo que disminuye el calado en época seca, aumenta la sedimentación y con el movimiento también daña propiedades anexas, incluyendo los humedales, que por medio de la sedimentación y búsqueda de nuevos cauces deteriora su ambiente.</t>
  </si>
  <si>
    <t>Palmar Norte</t>
  </si>
  <si>
    <t>Construcción de obras de protección para la zona de Palmar Norte, incluye espigones y diques con protección de taludes</t>
  </si>
  <si>
    <t>Se tienen estudios, diseños, presupuestos y planos constructivos</t>
  </si>
  <si>
    <t>Socavación horizontal de cauce del río Grande de Térraba</t>
  </si>
  <si>
    <t>Fincas Costa Rica</t>
  </si>
  <si>
    <t>Topografía LiDAR y batimetría para diseño de obras de protección</t>
  </si>
  <si>
    <t>Se decide trabajar con la misma línea de las demás cuencas, para poder obtener modelos hidráulicos en dos dimensiones para evitar el traslado de los riesgos</t>
  </si>
  <si>
    <t>Desvío de cauce debido a la sedimentación con afectación sobre cultivos, población e infraestructura</t>
  </si>
  <si>
    <t>Río Claro, La Esperanza, Bambel, Finca 63</t>
  </si>
  <si>
    <t>Claro</t>
  </si>
  <si>
    <t>Dique</t>
  </si>
  <si>
    <t>Construcción de diques nuevos, basados en el estudio integral de la cuenca baja para mitigar las inundaciones</t>
  </si>
  <si>
    <t>Se tienen los estudios, diseños y presupuestos de las obras. Estudio de la cuenca del río Coto Colorado.</t>
  </si>
  <si>
    <t>Desbordamiento del río en terrenos aledaños, afectación viviendas y caminos. Socavación de diques y movimiento de material por sectores, que provoca una disminución de la capacidad hidráulica del cauce.</t>
  </si>
  <si>
    <t>Río Claro, Finca 63</t>
  </si>
  <si>
    <t>Recava del Río Claro y canales</t>
  </si>
  <si>
    <t>Se tienen los estudios de la zona</t>
  </si>
  <si>
    <t>Desbordamiento del río en terrenos aledaños, afectación viviendas y caminos</t>
  </si>
  <si>
    <t>Río Claro</t>
  </si>
  <si>
    <t>Erosión</t>
  </si>
  <si>
    <t>Construcción de presas de control de sedimentos</t>
  </si>
  <si>
    <t>Se tienen los estudios de la zona, proyecto Coto-Colorado</t>
  </si>
  <si>
    <t>Desbordamiento del río en terrenos aledaños, afectación viviendas y caminos por sedimentación</t>
  </si>
  <si>
    <t>Tipo de fuente</t>
  </si>
  <si>
    <t>Obra, Estructura o Componente Afectado</t>
  </si>
  <si>
    <t>Acueductos y Alcantarillados, AyA</t>
  </si>
  <si>
    <t>Superficial</t>
  </si>
  <si>
    <t>Comunidad de San Rafael o linda Vista de Osa</t>
  </si>
  <si>
    <t>Se requiere conformar nuevamente la toma superficial sobre la quebrada que pueda captar el agua de una manera que impida que se pasen hojas o maleza a la red, además de sustituir algunas tuberías y mangueras que fueron dañadas en varios sectores, teniendo ellos que repararlas de una manera artesanal para poder contar de momento con agua en sus casas.</t>
  </si>
  <si>
    <t>ASADA San Rafael o Linda Vista de Osa</t>
  </si>
  <si>
    <t>AyA</t>
  </si>
  <si>
    <t>Comunidad de la Fuente Muñeco</t>
  </si>
  <si>
    <t>Se requiere construir  nuevamente la toma superficial sobre la quebrada que pueda captar el agua que pueda bastecer a la comunidad de  manera que impida que se pasen hojas o maleza a la red, además de sustituir algunas tuberías o mangueras que fueron dañadas en varios sectores, teniendo ellos que repararlas de una manera artesanal para poder contar de momento con agua en sus casas.</t>
  </si>
  <si>
    <t>ASADA Fuente Muñeco</t>
  </si>
  <si>
    <t>Santa Lucía, Bonga</t>
  </si>
  <si>
    <t xml:space="preserve">Desacople de tubería HD en sector de altas presiones.
Se indica que la toma principal se afectó y el sistema está sin agua potable por completo.
</t>
  </si>
  <si>
    <t>Se colocaron cinco tanques  (1 de 10 mil l y cuatro de 5 mil l) y se usan nacientes auxiliares; todo esto instalado y disponible a partir del evento anterior. EL problema es enfrentar la afectación de la naciente que está dejando todo el sistema sin el líquido en estos momentos.</t>
  </si>
  <si>
    <t>Corresponde a la ASADA Santa Lucía. No se ha restablecido el sistema. Se reparte agua mediante camión cisterna.</t>
  </si>
  <si>
    <t>Las Vueltas Limoncito</t>
  </si>
  <si>
    <t>El río Limoncito se llevó el puente con 60 metros de tubería de HD. Fuga en Codo horizontal ascendente Paso elevado sobre Río Hamaca.</t>
  </si>
  <si>
    <t>Se requirieron 3 uniones dresser de 100 mm</t>
  </si>
  <si>
    <t>Corresponde a la Asadas Las Vueltas de Limoncito</t>
  </si>
  <si>
    <t>Daño en la tubería, Paso del río aproximadamente 30 mts en tres pulgadas. Fisura en el tanque a causa de socavamiento</t>
  </si>
  <si>
    <t>Con el fin de eliminar la vulnerabilidad de la estructura al colapso total, se requiere la instalación de 4 tanques de PEAD de 22500 litros cada uno, y la instalación de 200m de tubería de 100 mm PVC SDR-26 para la conexión al sistema y la desconexión del tanque de concreto dañado. Con el fin de sustituir inmediatamente el tanque de almacenamiento.</t>
  </si>
  <si>
    <t>Corresponde a la ASADA Tinoco de Osa.</t>
  </si>
  <si>
    <t>Territorio Indígena Coto Brus</t>
  </si>
  <si>
    <t>Tubería de conducción de la toma #1 afectada y Deslizamiento que afectó el tanque en la toma #2 (no hay tanque). Se requiere limpieza de una nueva trocha al lado de arriba del deslizamiento, lo cual se le indicó al personal de laASADA.
Es necesario realizar un nuevo trazo de tubería en una zona más segura para la interconexión de tubería 150 mm PEAD.</t>
  </si>
  <si>
    <t>Se utilizará algun hidrante de la ASADA Limoncito en el sector Sabanillas para alimentar el camión cisterna y llenar los 4 tanques en La Casona. Esto se coordinó con la cantonal de Coto Brus, la ORAC y la ASADA Limoncito.</t>
  </si>
  <si>
    <t>Corresponde al  Comité La Casona.</t>
  </si>
  <si>
    <t>Guadalupe de Rivas</t>
  </si>
  <si>
    <t>Deslizamiento sobre la naciente 2 Monterrey.</t>
  </si>
  <si>
    <t>Se requiere: Tanque polietileno 22m3 unid 1, Sacos concremix unid 223, Varilla acero N°3 unid 88, Maxicril industrial INTACO galón 5, Fibramax 13 INTACO Bolsa 75gr 12 y Sacos cemento 50 kg.</t>
  </si>
  <si>
    <t>Corresponde a la Asada Guadalupe</t>
  </si>
  <si>
    <t>El Carmen, Colorado</t>
  </si>
  <si>
    <t>Fisuras en la Captación, filtración, turbiedad en el agua</t>
  </si>
  <si>
    <t>Reconstrucción de Captación y estabilización taludes laterales.</t>
  </si>
  <si>
    <t>Corresponde a ASADA El Carmen, Altamira, Colorado, Linda Vista</t>
  </si>
  <si>
    <t>Reconstrucción de Captación y estabilización taludes laterales</t>
  </si>
  <si>
    <t>Corresponde a ASADA La Amistad de Biolley</t>
  </si>
  <si>
    <t>El Brujo y La Florida</t>
  </si>
  <si>
    <t>Reconstrucción de Captación</t>
  </si>
  <si>
    <t>ASADA El Brujo y La Florida</t>
  </si>
  <si>
    <t xml:space="preserve">Cajón de Boruca </t>
  </si>
  <si>
    <t xml:space="preserve">Deslizamientos  afectaron la captación y una parte de la tubería de conducción. </t>
  </si>
  <si>
    <t>Reconstrucción de Captación y reubicación de tubería de conducción</t>
  </si>
  <si>
    <t>Corresponde a ASADA Cajón de Boruca</t>
  </si>
  <si>
    <t>Colinas Centro</t>
  </si>
  <si>
    <t>Deslizamientos y fugas que afectaron la interrupción del servicio.</t>
  </si>
  <si>
    <t>Restablecido por la ASADA. Para lo cual utilizó 10 tubos de PVC de 50 mm de diámetro y 12 tubos de PVC de 12,5 mm de diámetro, además de 10 uniones lisas de PVC de 50 mm y 10 uniones de transición de PVC de 50 mm. Al momento de la inspección, el fontanero de la ASADA realizaba labores de reparación en una tubería de conducción, la cual falló debido a las altas presiones en el sistema debido a su configuración y la antigüedad de las tuberías.</t>
  </si>
  <si>
    <t>Corresponde a ASADA Colinas y Filadelfia</t>
  </si>
  <si>
    <t xml:space="preserve">Se quebró el tubo del paso aéreo de la naciente - Captación hacia el tanque donde se encuentra el equipo de bombeo </t>
  </si>
  <si>
    <t>Se requiere: Tubería PEAD 50 mm DR 13.5, Unión dresser 50 mm y Cable de acero 12,5 mm de diámetro.</t>
  </si>
  <si>
    <t xml:space="preserve">Corresponde ASADA Santa Teresita 
</t>
  </si>
  <si>
    <t>Pilas de Buenos Aires</t>
  </si>
  <si>
    <t>Se quebró el tubo de distribución en varias tramos, lo que ocasionó que el servicio fuera interrumpido.</t>
  </si>
  <si>
    <t>Se requiere: tubería PVC 75 mm, reducciones PVC 75x62 mm, tubería PEAD 12 mm</t>
  </si>
  <si>
    <t>Corresponde a Pilas de Buenos Aires (comité)</t>
  </si>
  <si>
    <t>San Vicente de Pilas</t>
  </si>
  <si>
    <t>Afectación por derrumbe en Captación y se aterró, lo que interrumpió el servicio.</t>
  </si>
  <si>
    <t>Recomendaciones técnicas
1. Caso 1: se recomienda sustituir las tuberías de PVC de 12,5 mm por tuberías de polietileno de alta densidad, las cuales presentan una alta resistencia a la radiación solar y colocar una tubería independiente para cada usuario.
2. Caso 2: se recomienda cambiar la tubería de PVC de 62 mm de diámetro por tubería de PVC de 75 mm de diámetro y enterrar esta una vez que la alcantarilla que da paso a la quebrada sea habilitada. Se recomienda cambiar el diámetro de la tubería de agua potable de 62 mm a 75 mm debido a la casi nula presencia del diámetro de 62 mm en el mercado.
3. Caso 1: se recomienda sustituir las tuberías de PVC de 12,5 mm por tuberías de polietileno de alta densidad, las cuales presentan una alta resistencia a la radiación solar y colocar una tubería independiente para cada usuario.</t>
  </si>
  <si>
    <t>Corresponde a ASADA San Vicente de Pilas</t>
  </si>
  <si>
    <t>Concepción de Agua Buena</t>
  </si>
  <si>
    <t>Cambiaron 10 tubos 2 1/2 pulgadas</t>
  </si>
  <si>
    <t>Recibieron apoyo por la ASADA Gutiérrez Brown</t>
  </si>
  <si>
    <t>La ASADA Concepción de Agua Buena no indica costos</t>
  </si>
  <si>
    <t>Sabanilla, Clavera, Potrero Grande</t>
  </si>
  <si>
    <t>Afectación en 100 metros de tubería de 1 1/2 pulgadas comunidad Limoncito y 150 metros en Clavera de 3 pulgadas de diámetro</t>
  </si>
  <si>
    <t>Se restableció de forma temporal el servicio de agua potable, colocando los tramos de tubería afectada en tubería de PVC, sin embargo, la tubería sigue estando en riesgo. Se requiere: Tubería PEAD 75 mm SDR 13.5 unid 54, Tubería PEAD 50 mm SDR 13.5 unid 1 rollo (150m), Bridas 3” polietileno unid 8, bridas 3” polietileno unid 8, Tanque PEAD 1m3 unid 1, Cable acero con forro 3/8 m 100, Cable acero con forro 3/8 m 100 y Gazas para cable de acero 3/8”.</t>
  </si>
  <si>
    <t xml:space="preserve">Corresponde a ASADA Limoncito </t>
  </si>
  <si>
    <t>Agua Caliente Pittier</t>
  </si>
  <si>
    <t>Afectación en 100 metros de tubería de 4 pulgadas, y se vieron afectados 4 pasos elevados.</t>
  </si>
  <si>
    <t>Están realizando medidas temporales para reanudar el servicio con el apoyo de la ASADA Gutiérrez Brown</t>
  </si>
  <si>
    <t>Corresponde a ASADA Agua Caliente Pittier</t>
  </si>
  <si>
    <t xml:space="preserve">San Francisco Tinoco </t>
  </si>
  <si>
    <t>Con el fin de eliminar la vulnerabilidad de la estructura al colapso total, se requiere la instalación de 4 tanques de PEAD de 22500 litros cada uno, y la instalación de 200m de tubería de 100 mm PVC SDR-26 para la conexión al sistema y la desconexión del tanque de concreto dañado. Con el fin de sustituir inmediatamente el tanque de almacenamiento</t>
  </si>
  <si>
    <t>Corresponde a ASADA San Francisco Tinoco</t>
  </si>
  <si>
    <t xml:space="preserve">San Isidro - Daniel Flores </t>
  </si>
  <si>
    <t>Se realizó el restablecimiento con control de válvulas y sectorización programadas, vigilancia en la toma y en la planta, coordinación con CONAVI para control de descargas de lodos</t>
  </si>
  <si>
    <t xml:space="preserve">Se requiere realizar un proyecto de toma redundante al sistema, esto debido a los constantes deslizamientos que afectan las cuencas donde se abastecen las tomas de agua potable del sistema de San Isidro.  </t>
  </si>
  <si>
    <t xml:space="preserve">Sistema AyA San Isidro </t>
  </si>
  <si>
    <t>Naranjo Bella Luz, Laurel</t>
  </si>
  <si>
    <t>Reposición y transporte de material filtrante de la planta potabilizadora.</t>
  </si>
  <si>
    <t xml:space="preserve">Corresponde a ASADA Naranjo Bella Luz. La planta opera al 50% de capacidad. </t>
  </si>
  <si>
    <t xml:space="preserve">Pacuarito </t>
  </si>
  <si>
    <t>Cabeza de agua arrancó la tubería de conducción de la captación</t>
  </si>
  <si>
    <t xml:space="preserve">Una cuadrilla entró a la fuente y lo reparó provisionalmente </t>
  </si>
  <si>
    <t xml:space="preserve">Corresponde a ASADA Pacuarito </t>
  </si>
  <si>
    <t>Playa Hermosa</t>
  </si>
  <si>
    <t>Reconstrucción de captación. Se requiere de Tubería PEAD 75 mm DR-13.5</t>
  </si>
  <si>
    <t>Corresponde a ASADA Playa Hermosa</t>
  </si>
  <si>
    <t>Cañablancal</t>
  </si>
  <si>
    <t>Asada Cañablancal distrito,  Palmar Norte sistema fuera de servicio. Deslizamiento se llevó la tubería de conducción, deslizamiento en ruta 2 afecta tubería distribución</t>
  </si>
  <si>
    <t>Se requiere la reubicación de un tramo de aproximadamente 800m de tubería de 50mm PVC SDR-26, al otro lado de la carretera, para alejar la línea de distribución del margen del Río General; para este fin se requiere, además, 50m de tubería de 50mm HG para cruzar el Río, sustituyendo la tubería existente adosada al puente de concreto</t>
  </si>
  <si>
    <t>Corresponde a ASADA Cañablancal</t>
  </si>
  <si>
    <t>San Rafael Norte y la Ese</t>
  </si>
  <si>
    <t>La tubería afectada fue la de la naciente el Painer y el servicio se restableció el mismo día, no hubo faltante de agua por el almacenamiento de los tanques y lo rápido que se actuó en la reparación. Tubería de distribución sobre la ruta del cerro de la muerte en varias tramos afectada por deslizamientos</t>
  </si>
  <si>
    <t>Con el fin de minimizar la vulnerabilidad de la tubería de conducción entre la captación y el tanque clorador, se requieren 1500m de tubería de 100mm PEAD DR-13.5. 
Para eliminar la vulnerabilidad de la tubería de distribución del sector El Bosque, se requieren 2000m de tubería de 100mm PEAD DR-13.5, para conectar las tuberías de distribución que abastecen las calles El Bosque y El Mirador.</t>
  </si>
  <si>
    <t>Corresponde a ASADA San Rafael Norte y la Ese</t>
  </si>
  <si>
    <t>La Cartonera</t>
  </si>
  <si>
    <t>Afectación de un tanque y se expuso un tramo de 20 metros de tubería</t>
  </si>
  <si>
    <t>Reconstrucción y estabilización de tanques quiebragradientes y re ubicación de 20 metros de tubería.</t>
  </si>
  <si>
    <t>ASADA La Cartonera</t>
  </si>
  <si>
    <t>Afectación en 300 metros 3 y 2 1/2 pulgadas, sector Rio Bonito</t>
  </si>
  <si>
    <t>Ya se hicieron las reparaciones de manera temporal, se requiere de Tubería PEAD 100 mm DR-13.5 y Tubería PEAD 75 mm DR-13.5. El costo contempla, la reconstrucción del paso elevado y el cambio de tubería por 300.</t>
  </si>
  <si>
    <t>Corresponde a ASADA Caracol y La Fortuna</t>
  </si>
  <si>
    <t>Coronado</t>
  </si>
  <si>
    <t>Sector tres ríos: Solicitud de mejora en fase de reconstrucción.
a. 150 metros de tubería en polietileno de 150 mm dr 11
b. 2 unión Dreser de 150 mm metálicas
c. 170 metros de cable de acero como mínimo de 25 mm
d. 170 metros de cable de acero de 12 mm para argollas sujetadoras al tubo y al cable.
Sector San Buenas: Solicitamos una serie de materiales para solucionar de manera permanente esta situación.
a. 140 metros de tubería de polietileno de 100 mm DR 13.5
b. 2 UNIONES DRESER METALICAS DE 100 MM
c. 40 SACOS DE CEMENTO PARA ANCLAJES DE 3 TORRES
d. 150 METROS DE CABLE DE ACERO DE 25 MM
e. 150 METROS DE CABLE DE 12 MM PARA ARGOLLAS</t>
  </si>
  <si>
    <t>Los datos corresponden a la ASADA SAN BUENAS CORONADO, en el informe suministrado no se indicó la cantidad de personas que se vieron afectadas ni los costos.</t>
  </si>
  <si>
    <t>Dirección (por puntos de referencia)</t>
  </si>
  <si>
    <t>Número de personas afectadas</t>
  </si>
  <si>
    <t>Solución</t>
  </si>
  <si>
    <t>Monto estimado</t>
  </si>
  <si>
    <t>Número de viviendas afectadas</t>
  </si>
  <si>
    <t>Ministerio de Vivienda y Asentamientos Humanos</t>
  </si>
  <si>
    <t>BORUCA</t>
  </si>
  <si>
    <t>Dañada</t>
  </si>
  <si>
    <t>Reparación</t>
  </si>
  <si>
    <t>Traslado</t>
  </si>
  <si>
    <t>MINISTERIO DE VIVIENDA Y ASENTAMIENTOS HUMANOS</t>
  </si>
  <si>
    <t>BUENOS AIRES</t>
  </si>
  <si>
    <t>COLINAS</t>
  </si>
  <si>
    <t>Reconstrucción</t>
  </si>
  <si>
    <t>MInisterio de Vivienda y Asentamientos Humanos</t>
  </si>
  <si>
    <t>Sabalito</t>
  </si>
  <si>
    <t>San Vito</t>
  </si>
  <si>
    <t>Institución Informante</t>
  </si>
  <si>
    <t>Dirección</t>
  </si>
  <si>
    <t>Naturaleza de Uso</t>
  </si>
  <si>
    <t>Nombre del Edificio</t>
  </si>
  <si>
    <t>¿Este Edificio es Patrimonio Cultural?</t>
  </si>
  <si>
    <t>M2 de Construcción</t>
  </si>
  <si>
    <t>Tenencia</t>
  </si>
  <si>
    <t>Descripción de Daños</t>
  </si>
  <si>
    <t>Nivel de Afectación</t>
  </si>
  <si>
    <t>Descripción de las Obras o Labores Requeridas</t>
  </si>
  <si>
    <t>Ministerio de Educación Pública</t>
  </si>
  <si>
    <t>Centro Educativo</t>
  </si>
  <si>
    <t>NO</t>
  </si>
  <si>
    <t>Propia</t>
  </si>
  <si>
    <t>Dañado</t>
  </si>
  <si>
    <t>Reparar</t>
  </si>
  <si>
    <t>MEP</t>
  </si>
  <si>
    <t>KILOMETRO UNO</t>
  </si>
  <si>
    <t xml:space="preserve">Kilometro Uno de Golfito Puntarenas </t>
  </si>
  <si>
    <t>ESCUELA KILOMETRO UNO</t>
  </si>
  <si>
    <t xml:space="preserve">Daños estructurales </t>
  </si>
  <si>
    <t xml:space="preserve">Reparación de elementos varios de la infraestructura física del centro educativo afectados </t>
  </si>
  <si>
    <t>Reparación de elementos varios de la infraestructura física del centro educativo afectados</t>
  </si>
  <si>
    <t>PALO SECO</t>
  </si>
  <si>
    <t xml:space="preserve">Puerto Jiménez, Golfito, Puntarenas </t>
  </si>
  <si>
    <t>LA ORQUIDEA</t>
  </si>
  <si>
    <t xml:space="preserve">Reparación de la estructura de techo del salón multiuso </t>
  </si>
  <si>
    <t xml:space="preserve">Boca Gallardo </t>
  </si>
  <si>
    <t>ESCUELA BOCA GALLARDO</t>
  </si>
  <si>
    <t xml:space="preserve">Carbonera </t>
  </si>
  <si>
    <t xml:space="preserve">Puerto Jiménez, Golfito </t>
  </si>
  <si>
    <t>ESCUELA LA CARBONERA</t>
  </si>
  <si>
    <t xml:space="preserve">Riesgo de inundación </t>
  </si>
  <si>
    <t>Obra de Protección</t>
  </si>
  <si>
    <t xml:space="preserve">Obras que mitiguen el riesgo de inundación </t>
  </si>
  <si>
    <t xml:space="preserve">DOS BRAZOS DE RÍO TIGRE </t>
  </si>
  <si>
    <t xml:space="preserve">PUERTO JIMENEZ, GOLFITO </t>
  </si>
  <si>
    <t xml:space="preserve">ESCUELA DOS BRAZOS DE RÍO TIGRE </t>
  </si>
  <si>
    <t xml:space="preserve">Reparación de elementos varios de la infraestructura física del centro educativo afectados y obras de contención que mitiguen el riesgo de inundación </t>
  </si>
  <si>
    <t xml:space="preserve">PUERTO JIMENEZ </t>
  </si>
  <si>
    <t xml:space="preserve">ESCUELA SATURNINO CEDEÑO CEDEÑO </t>
  </si>
  <si>
    <t xml:space="preserve">COLOCACIÓN DE SISTEMA PLUVIAL EN COMEDOR </t>
  </si>
  <si>
    <t xml:space="preserve">LA PALMA </t>
  </si>
  <si>
    <t xml:space="preserve">Colegio Académico La Palma </t>
  </si>
  <si>
    <t xml:space="preserve">VILLA BRICEÑO </t>
  </si>
  <si>
    <t xml:space="preserve">GUAYCARÁ, GOLFITO </t>
  </si>
  <si>
    <t xml:space="preserve">ESCUELA ELOY MORUA CARRILLO </t>
  </si>
  <si>
    <t>Quebradas</t>
  </si>
  <si>
    <t xml:space="preserve"> Quebradas, San José, Perez Zeledon, San Isidro del General, 11901</t>
  </si>
  <si>
    <t>ESCUELA QUEBRADAS</t>
  </si>
  <si>
    <t>Daños estructurales, daños eléctricos, riesgos sanitarios, riesgo de salud.</t>
  </si>
  <si>
    <t>OBRAS VARIAS DE INFRAESTRUCTURA</t>
  </si>
  <si>
    <t xml:space="preserve">Doce de marzo </t>
  </si>
  <si>
    <t>San José, Perez Zeledón, San Isidro del General, Doce de Marzo</t>
  </si>
  <si>
    <t>ESCUELA EL BRUJO</t>
  </si>
  <si>
    <t xml:space="preserve">Riesgo de inundación, riesgo de deslizamiento </t>
  </si>
  <si>
    <t>Aguabuena</t>
  </si>
  <si>
    <t>COPAL</t>
  </si>
  <si>
    <t>Diagonal a la Iglesia Católica de Concepción</t>
  </si>
  <si>
    <t>ESCUELA CONCEPCION</t>
  </si>
  <si>
    <t>REQUIERE MURO DE RETENCIÓN DEBIDO A DERRUMBE IMPORTANTE.</t>
  </si>
  <si>
    <t>DE RETENCIÓN DEBIDO A DERRUMBE IMPORTANTE AL COSTADO DE CALLE PÚBLICA. EXISTE RIESGO DE DESLIZAMIENTO: SE PUEDE TRAER ABAJO UNA CANCHA TECHADA Y PARTE DE MALLA PERIMETRAL.</t>
  </si>
  <si>
    <t>Río Sereno</t>
  </si>
  <si>
    <t>Del Banco Nacional de Pánama 100 m al suroeste.</t>
  </si>
  <si>
    <t>ESCUELA RÍO SERENO</t>
  </si>
  <si>
    <t>REQUIERE REPARACIÓN DE CUBIERTA DE TECHOS</t>
  </si>
  <si>
    <t>REQUIERE REPARACIÓN DE CUBIERTA E INSTALACIÓN DE SISTEMA DE CANALIZACIÓN DE AGUAS PLUVIALES.</t>
  </si>
  <si>
    <t>Del Mini Super Santa Fé 1,2 km al oeste</t>
  </si>
  <si>
    <t>PISO DE UN AULA DAÑADO CON ASENTAMIENTO</t>
  </si>
  <si>
    <t>REVISIÓN DE SUELO Y RECONSTRUCCIÓN DE PISO.</t>
  </si>
  <si>
    <t>75 m al este de la Iglesia de Ceibo de San Vito</t>
  </si>
  <si>
    <t>ESCUELA EL CEIBO</t>
  </si>
  <si>
    <t xml:space="preserve">PRESENTA DAÑOS TECHO, CIELO RASOS Y CARECE SISTEMA DE EVACUACIÓN PLUVIAL. </t>
  </si>
  <si>
    <t>REQUIERE REPARACIÓN DE TECHO Y CIELO RASOS. INSTALACIÓN DE SISTEMA DE EVACUACIÓN PLUVIAL.</t>
  </si>
  <si>
    <t>SAN VITO</t>
  </si>
  <si>
    <t>425 m al sur del Hogar de Ancianos de Coto Brus</t>
  </si>
  <si>
    <t>PRESENTA MUCHOS DAÑOS: TECHO, CIELO RASOS, ESTRUCTURA Y PAREDES. TIENE VARIAS ORDENES SANITARIAS.</t>
  </si>
  <si>
    <t>Destruido</t>
  </si>
  <si>
    <t>Reposición de Enseres</t>
  </si>
  <si>
    <t>RECONSTRUCCIÓN DE ZONAS EN MAL ESTADO Y REPARACIÓN DE ESPACIOS MENOS AFECTADOS.</t>
  </si>
  <si>
    <t>LAS MERCEDES</t>
  </si>
  <si>
    <t>La fuente de caño seco</t>
  </si>
  <si>
    <t>LA FUENTE DE CAÑO SECO</t>
  </si>
  <si>
    <t>RIESGO DE INUNDACIÓN, DESLIZAMIENTO Y A LA SALUD, RIESGO POR CERCANÍA AL RÍO.</t>
  </si>
  <si>
    <t>REPARACION DE SISTEMAS ELECTROMECANICOS DE DESCARGA PLUVIAL</t>
  </si>
  <si>
    <t>DAÑOS ESTRUCTURALES</t>
  </si>
  <si>
    <t>Alto Unión</t>
  </si>
  <si>
    <t>DE LA ESCUELA SAN GERARDO LIMONCITO, 50 M AL NORTE, 800 M OESTE Y 1,4 KM AL NOROESTE . ZONA INDÍGENA</t>
  </si>
  <si>
    <t>ESCUELA MÄDÄRIBOTDA</t>
  </si>
  <si>
    <t xml:space="preserve">INFRAESTRUCTURA DEFICIENTE Y RIESGO DESLIZAMIENTO.  </t>
  </si>
  <si>
    <t xml:space="preserve">REPARACION DE INFRAESTRUCTURA DEFICIENTE POR RIESGO DE DESLIZAMIENTO. </t>
  </si>
  <si>
    <t>Puntarenas, Buenos Aires Buenos Aires</t>
  </si>
  <si>
    <t>Escuela Holanda</t>
  </si>
  <si>
    <t>DEFICIENCIA EN INFRAESTRUCTURA E IMCUMPLIMIENTO EN LA LEY 7600, INUNDACIONES</t>
  </si>
  <si>
    <t>Obras varias: reparación de aulas afectadas</t>
  </si>
  <si>
    <t>La Casona</t>
  </si>
  <si>
    <t>ESCUELA NGOBEGUE</t>
  </si>
  <si>
    <t>Otro</t>
  </si>
  <si>
    <t xml:space="preserve">riesgos sanitarias y de afectación por lluvia </t>
  </si>
  <si>
    <t>Reconstruir centro educativo</t>
  </si>
  <si>
    <t>LAUREL</t>
  </si>
  <si>
    <t>ESCUELA DE LAUREL</t>
  </si>
  <si>
    <t>Tanques sépticos saturados por el agua y techos en mal estado.</t>
  </si>
  <si>
    <t>CONSTRUCCION DE TANQUE SEPTICO Y DRENAJE Y REPARACION DE TECHOS</t>
  </si>
  <si>
    <t>Puntarenas, Buenos Aires, Buenos Aires, Bajo de Mojellones.</t>
  </si>
  <si>
    <t>ESCUELA BAJO DE MOLLEJONES</t>
  </si>
  <si>
    <t>Pérez Zeledón, San Pedro, Las Mercedes</t>
  </si>
  <si>
    <t>Escuela Renacer</t>
  </si>
  <si>
    <t>Derrumbes y daños a malla principal</t>
  </si>
  <si>
    <t>Obras varias: limpieza de derrumbes y reparación de malla perimetral</t>
  </si>
  <si>
    <t>Pérez Zeledón, Cajón, Santa Marta</t>
  </si>
  <si>
    <t>Escuela Santa María</t>
  </si>
  <si>
    <t>Daños a aulas</t>
  </si>
  <si>
    <t>BUENA VISTA</t>
  </si>
  <si>
    <t>Pérez Zeledón, Rivas, San José</t>
  </si>
  <si>
    <t>Escuela San José</t>
  </si>
  <si>
    <t>Filtración de aguas que inundan corredor</t>
  </si>
  <si>
    <t>Obras varias: reparación de sistema pluvial y reparación de obras afectadas</t>
  </si>
  <si>
    <t>DAÑOS EN ESTRUCTURA DE TECHO. RECONSTRUCCIÓN TOTAL DE INFRAESTRUCTURA</t>
  </si>
  <si>
    <t>REQUERE RECONSTRUCCIÓN TOTAL DE INFRAESTRUCTURA</t>
  </si>
  <si>
    <t>FINCA LIMON</t>
  </si>
  <si>
    <t xml:space="preserve">1.5 KM DE LA BOMBA CHACARITACAMINO A PUERTO JIMÉNEZ </t>
  </si>
  <si>
    <t>LICEO FINCA ALAJUELA</t>
  </si>
  <si>
    <t>Finca Cinco</t>
  </si>
  <si>
    <t>Osa, Palmar, Finca Cinco</t>
  </si>
  <si>
    <t>Escuela Finca Cinco</t>
  </si>
  <si>
    <t>Daños en sistema de tratamiento de aguas, daños en techos y daños en instalación eléctrica.</t>
  </si>
  <si>
    <t>Reparación de sistema de tratamiento de aguas, reparación de techos, reparación  instalación eléctrica.</t>
  </si>
  <si>
    <t>RECONSTRUCCIÓN  DE CANALIZACIÓN DE AGUAS RESIDUALES Y PLUVIALES Y REPARACIÓN DE CIELO RASOS</t>
  </si>
  <si>
    <t xml:space="preserve">Pavones </t>
  </si>
  <si>
    <t>275 m al norte de la Iglesia Católica de Pavones</t>
  </si>
  <si>
    <t xml:space="preserve">ESCUELA PAVONES </t>
  </si>
  <si>
    <t>PRESENTA PROBLEMAS EN SISTEMA DE CANALIZACIÓN DE AGUAS RESIDUALES Y PLUVIALES. REPARACIÓN DE CIELO RASOS</t>
  </si>
  <si>
    <t>SAN AGUSTÍN</t>
  </si>
  <si>
    <t>200 m al noreste de la Iglesia Católica San Agustín</t>
  </si>
  <si>
    <t>ESCUELA SAN AGUSTÍN</t>
  </si>
  <si>
    <t>DEFICIENCIA EN CANALIZACIÓN DE AGUAS PLUVIALES (DESBORDE).</t>
  </si>
  <si>
    <t>RECONSTRUCCIÓN DE CANALIZACIÓN DE AGUAS PLUVIALES.</t>
  </si>
  <si>
    <t>BAJO LAS BRISAS</t>
  </si>
  <si>
    <t>ESCUELA BAJO LAS BRISAS</t>
  </si>
  <si>
    <t>DAÑOS ESTRUCTURALES, SANITARIOS, DE INUNDACIÓN.</t>
  </si>
  <si>
    <t>RECONSTRUCCION DE INFRAESTRUCTURA DAÑADA</t>
  </si>
  <si>
    <t>LA CUESTA</t>
  </si>
  <si>
    <t>Puntarenas, Corredores, La Cuesta, La Cuesta</t>
  </si>
  <si>
    <t>ESCUELA JUAN LARA ALFARO</t>
  </si>
  <si>
    <t>Centro educativo se inunda</t>
  </si>
  <si>
    <t>Reconstrucción del centro educativo</t>
  </si>
  <si>
    <t>Quizarrá</t>
  </si>
  <si>
    <t>Costado Este de la plaza de fútbol.</t>
  </si>
  <si>
    <t>ESCUELA QUIZARRÁ</t>
  </si>
  <si>
    <t>AFECTACIÓN DE CUBIERTAS</t>
  </si>
  <si>
    <t>Daños estructurales</t>
  </si>
  <si>
    <t>Barrio México</t>
  </si>
  <si>
    <t>300 m al sureste del I.D.E.C. Barrio Mexico</t>
  </si>
  <si>
    <t>ESCUELA REÚBLICA DE MÉXICO</t>
  </si>
  <si>
    <t>cierre parcial de la infraestructura por riesgos de todo tipo incluyendo impacto por las lluvias</t>
  </si>
  <si>
    <t xml:space="preserve"> DAÑOS EN TECHO Y CIELO RASO.  REQUIERE OBRA NUEVA.</t>
  </si>
  <si>
    <t>CONCEPCIÓN</t>
  </si>
  <si>
    <t>COSTADO OESTE TEMPLO CATÓLICO</t>
  </si>
  <si>
    <t>CONCEPCION</t>
  </si>
  <si>
    <t>INTERVENCIÓN SISTEMA PLUVIAL, CUBIERTA</t>
  </si>
  <si>
    <t>100 mts al norte de la Plaza de deportes en Buena Vista</t>
  </si>
  <si>
    <t>LICEO RURAL BUENA VISTA</t>
  </si>
  <si>
    <t>Prestada</t>
  </si>
  <si>
    <t>DAÑOS EN ACCESO Y EN INSTALACIONES EXISTENTES</t>
  </si>
  <si>
    <t>Reubicar</t>
  </si>
  <si>
    <t>DAÑOS EN ACCESO Y EN INSTALACIONES EXISTENTES. TERRENO NO APTO. REQUIERE REUBICACIÓN DE CENTRO EDCUATIVO EN OTRO TERRENO ADQUIRIDO.</t>
  </si>
  <si>
    <t>Puntarenas, Corredores, Canoas</t>
  </si>
  <si>
    <t>inundación en parte posterior de la escuela y daños relacionados</t>
  </si>
  <si>
    <t>Obras de canalización de aguas pluviales y obras de mantenimiento</t>
  </si>
  <si>
    <t>100 metros al este del Templo Católico de General Viejo</t>
  </si>
  <si>
    <t>CTP GENERAL VIEJO</t>
  </si>
  <si>
    <t>DEMOLICIÓN Y OBRA NUEVA</t>
  </si>
  <si>
    <t>700 m al este del Abastecedor Elizondo</t>
  </si>
  <si>
    <t>ESCUELA SANTA CRUZ</t>
  </si>
  <si>
    <t xml:space="preserve">RIESGO DE DESLIZAMIENTO. </t>
  </si>
  <si>
    <t>RIESGO DE DESLIZAMIENTO. REQUIERE MURO RETENCIÓN</t>
  </si>
  <si>
    <t>SANTIAGO</t>
  </si>
  <si>
    <t>200 METROS DEL SALÓN COMUNAL SAN PEDRO</t>
  </si>
  <si>
    <t>ESCUELA SANTIAGO</t>
  </si>
  <si>
    <t>DAÑOS ESTRUCTURALES, RIESGO DE INUNDACIÓN Y DESLIZAMIENTO</t>
  </si>
  <si>
    <t>INTERVENIR SISTEMA PLUVIAL</t>
  </si>
  <si>
    <t>PALMITAL</t>
  </si>
  <si>
    <t>50 m sur del salón comunal de Palmital de Rivas</t>
  </si>
  <si>
    <t>ESCUELA PALMITAL</t>
  </si>
  <si>
    <t>DAÑOS ESTRUCTURALES EN APARIENCIA RELACIONADOS CON LLUVIA</t>
  </si>
  <si>
    <t>DAÑOS ESTRUCTURALES EN APARIENCIA RELACIONADOS CON LLUVIA. REPARACIÓN DE TECHOS.</t>
  </si>
  <si>
    <t>LA CENTRAL CAMPESINA</t>
  </si>
  <si>
    <t>Puntarenas, Corredores, Corredor, la Central Campesina</t>
  </si>
  <si>
    <t xml:space="preserve">ESCUELA LA CONCORDIA </t>
  </si>
  <si>
    <t>Obras de contención y canalización de aguas, y obras de mantenimiento</t>
  </si>
  <si>
    <t>BARRIO LOS ANGELES</t>
  </si>
  <si>
    <t xml:space="preserve">Frente al EBAIS en Barrio Los Ángeles </t>
  </si>
  <si>
    <t>ESCUELA LOS ÁNGELES</t>
  </si>
  <si>
    <t>REQUIERE DEMOLICIÓN TOTAL.</t>
  </si>
  <si>
    <t>REQUIERE DEMOLICIÓN TOTAL Y CONSTRUCCIÓN DE OBRA NUEVA.</t>
  </si>
  <si>
    <t>Estrella del Sur, Coto 44</t>
  </si>
  <si>
    <t>Escuela Estrella del Sur</t>
  </si>
  <si>
    <t>Riesgo sanitario</t>
  </si>
  <si>
    <t>Remediar riesgo sanitario</t>
  </si>
  <si>
    <t>La Concordia</t>
  </si>
  <si>
    <t>Daños estructurales y riesgo de inundación</t>
  </si>
  <si>
    <t>Remediar daños estructurales y riesgo de inundación</t>
  </si>
  <si>
    <t>CAÑAZA</t>
  </si>
  <si>
    <t>ESCUELA CAÑAZA</t>
  </si>
  <si>
    <t xml:space="preserve">COLOCACIÓN DE SISTEMA PLUVIAL, SUSTITUCIÓN DE ESTRUCTURA DE TECHO Y OBRAS DE MITIGACIÓN DE INUNDACIÓN </t>
  </si>
  <si>
    <t>Bambel Uno</t>
  </si>
  <si>
    <t>Bambel Uno-Granjas Campesinas</t>
  </si>
  <si>
    <t xml:space="preserve">Colocación de sistema pluvial, cambio de estructura de techo y obras estructurales complementarias </t>
  </si>
  <si>
    <t>AGUA BUENA</t>
  </si>
  <si>
    <t>ESCUELA FEDERICO GUTIERREZ BRAUN</t>
  </si>
  <si>
    <t>INUNDACIÓN EN GRAN PARTE DEL TERRENO. DAÑO EN CUBIERTAS Y PAREDES.</t>
  </si>
  <si>
    <t>DEMOLICIÓN PARCIAL, REPARACIÓN Y REPOSICIÓN DE EDIFICACIONES.</t>
  </si>
  <si>
    <t>SAN PEDRO</t>
  </si>
  <si>
    <t>ESCUELA SAN PEDRO</t>
  </si>
  <si>
    <t>DAÑOS ESTRUCTURALES, ELÉCTRICOS, RIESGOS SANITARIOS Y SALUD</t>
  </si>
  <si>
    <t>CONSTRUCCIÓN DE PLAN MAESTRO Y REPARACIONES ESTRUCTURALES</t>
  </si>
  <si>
    <t>EL AGUILA</t>
  </si>
  <si>
    <t>CONTIGUO A LA CASA DE SALUD</t>
  </si>
  <si>
    <t>EL ÁGUILA</t>
  </si>
  <si>
    <t>RIESGO DE INUNDACIÓN</t>
  </si>
  <si>
    <t>CONSTRUCCIÓN DE SISTEMA PLUVIAL</t>
  </si>
  <si>
    <t>BARRIO EL COLEGIO</t>
  </si>
  <si>
    <t>CINDEA PEJIBAYE</t>
  </si>
  <si>
    <t>RIESGO A LA SALUD</t>
  </si>
  <si>
    <t>INTERVENCIÓN DEL SISTEMA PLUVIAL</t>
  </si>
  <si>
    <t>ESCUELA JOSÉ GONZALO ACUÑA HERNANDEZ</t>
  </si>
  <si>
    <t>DAÑOS EN PAREDES Y TECHOS.</t>
  </si>
  <si>
    <t>PRESENTA AFECTACIONES EN TECHO Y PAREDES. REQUIERE ADECUADO SISTEMA DE EVACUACIÓN PLUVIAL. MAL ESTADO GENERAL.</t>
  </si>
  <si>
    <t>Escuela La Palma</t>
  </si>
  <si>
    <t>Riesgos sanitarios, riesgo de inundación, riesgos a la salud, otro</t>
  </si>
  <si>
    <t>Obras de mantenimiento en sistema pluvial (canoas, bajantes, entre otros)</t>
  </si>
  <si>
    <t>VILLA LIGIA</t>
  </si>
  <si>
    <t>Costado norte de la plaza de fútbol</t>
  </si>
  <si>
    <t>ESCUEA LABORATORIO</t>
  </si>
  <si>
    <t>SUFRIÓ INUNDACIONES: DAÑOS EN PAREDES Y TECHOS. REQUIERE OBRA NUEVA.</t>
  </si>
  <si>
    <t>Escuela Colorado</t>
  </si>
  <si>
    <t>Daños en cubierta de techo</t>
  </si>
  <si>
    <t>Cambio de cubierta de techo y obra complementaria (cumbrera, botaguas, tornillos, clavador mal estado, canoas, bajantes, etc)</t>
  </si>
  <si>
    <t>RIESGOS SANITARIOS Y RIESGOS DE DESLIZAMIENTO</t>
  </si>
  <si>
    <t>OBRAS DE CONTENCIÓN</t>
  </si>
  <si>
    <t>Escuela Laurel</t>
  </si>
  <si>
    <t>Escuela Tsene Dikol</t>
  </si>
  <si>
    <t>Infraestructura en mal estado, riesgo por lluvias, riesgo incendio,</t>
  </si>
  <si>
    <t xml:space="preserve">Obras nuevas completas </t>
  </si>
  <si>
    <t>CLAVERA</t>
  </si>
  <si>
    <t>ESCUELA CLAVERA</t>
  </si>
  <si>
    <t>Liceo Rural Yimba Cajc</t>
  </si>
  <si>
    <t>Servicios sanitarios y conductos de agua rotos.</t>
  </si>
  <si>
    <t>Escuela Finca Tamarindo</t>
  </si>
  <si>
    <t>Daño cubierta de techo</t>
  </si>
  <si>
    <t>Cambio de cubierta de techo y obras complementarias</t>
  </si>
  <si>
    <t>Escuela Bella Luz</t>
  </si>
  <si>
    <t>Daño en cubierta de techo, cielo raso, entre otros</t>
  </si>
  <si>
    <t>Cambio de cubierta de techo, cielo raso y obras complementarias</t>
  </si>
  <si>
    <t>SAN PABLO</t>
  </si>
  <si>
    <t>DESLIZAMIENTO EN LINDERO</t>
  </si>
  <si>
    <t>ESCUELA DANIEL FLORES</t>
  </si>
  <si>
    <t>REQUIERE RECONSTRUCCIÓN DEL CENTRO EDUCATIVO</t>
  </si>
  <si>
    <t>REQUIERE RECONSTRUCCIÓN. TIENE PROCESO DE CONTRATACIÓN DE SERVICIOS PROFESIONALES.</t>
  </si>
  <si>
    <t>Escuela I.D.A. Jorón</t>
  </si>
  <si>
    <t>DAÑOS EN PISOS Y TECHOS; RIESGO DE DESLIZAMIENTO. INFORME MINISTERIO DE SALUD.</t>
  </si>
  <si>
    <t>REPARACIONES POR DAÑOS EN PISOS Y TECHOS; RIESGO DE DESLIZAMIENTO. REQUIERE PROYECTO OBRA NUEVA.</t>
  </si>
  <si>
    <t>Barrio o Localidad</t>
  </si>
  <si>
    <t>Personas afectadas entre 0 y 11 años</t>
  </si>
  <si>
    <t>Personas afectadas entre 12 y 17 años</t>
  </si>
  <si>
    <t>Personas afectadas entre 18 y 64 años</t>
  </si>
  <si>
    <t>Personas afectadas de mas de 65 años</t>
  </si>
  <si>
    <t>Total de personas afectadas por grupo etario</t>
  </si>
  <si>
    <t>Cantidad de hombres afectados</t>
  </si>
  <si>
    <t>Cantidad de mujeres afectadas</t>
  </si>
  <si>
    <t>Cantidad de personas con discapacidad</t>
  </si>
  <si>
    <t>Cantidad de personas indigenas afectas</t>
  </si>
  <si>
    <t>Otros</t>
  </si>
  <si>
    <t>Propuesta</t>
  </si>
  <si>
    <t>Institución</t>
  </si>
  <si>
    <t>Monto</t>
  </si>
  <si>
    <t>Instituto Mixto de Ayuda Social</t>
  </si>
  <si>
    <t>Bambel 3</t>
  </si>
  <si>
    <t>Otorgamiento de subsidios</t>
  </si>
  <si>
    <t>IMAS</t>
  </si>
  <si>
    <t>BAMBEL 3</t>
  </si>
  <si>
    <t xml:space="preserve">Otorgamiento de subsidios </t>
  </si>
  <si>
    <t>BAMBEL 1</t>
  </si>
  <si>
    <t>OTORGAMIENTO DE BENEFICIOS</t>
  </si>
  <si>
    <t>BAMBEL 2</t>
  </si>
  <si>
    <t xml:space="preserve">OTORGAMIENTO DE SUBSIDIOS </t>
  </si>
  <si>
    <t>BAMBEL 4</t>
  </si>
  <si>
    <t>OTORGAMIENTO DE SUBSIDIOS</t>
  </si>
  <si>
    <t>COTO 62</t>
  </si>
  <si>
    <t>COTO 63</t>
  </si>
  <si>
    <t xml:space="preserve">OTORGAMIENTO DE BENEFICIOS </t>
  </si>
  <si>
    <t>KILOMETRO 24</t>
  </si>
  <si>
    <t xml:space="preserve">LA ESPERANZA </t>
  </si>
  <si>
    <t>PARCELAS SAN RAMON</t>
  </si>
  <si>
    <t>PROGRESO</t>
  </si>
  <si>
    <t>RÍO CLARO</t>
  </si>
  <si>
    <t>VIQUILLA 2</t>
  </si>
  <si>
    <t>KILOMETRO 20</t>
  </si>
  <si>
    <t>SAN ANDRES</t>
  </si>
  <si>
    <t>CIUDADELA 1 DE MARZO</t>
  </si>
  <si>
    <t xml:space="preserve">PALMAR SUR </t>
  </si>
  <si>
    <t>SALAMA</t>
  </si>
  <si>
    <t>BALSAR</t>
  </si>
  <si>
    <t xml:space="preserve">BARRIO LOURDES </t>
  </si>
  <si>
    <t xml:space="preserve">BARRIO SAN ANTONIO </t>
  </si>
  <si>
    <t>CENTRO</t>
  </si>
  <si>
    <t>CIUDADELA RENACIMIENTO</t>
  </si>
  <si>
    <t>DELICIAS</t>
  </si>
  <si>
    <t>EMBARCADERO (SAN GERARDO)</t>
  </si>
  <si>
    <t>CACIQUE</t>
  </si>
  <si>
    <t xml:space="preserve">SAN LUIS </t>
  </si>
  <si>
    <t>PLATANILLAL</t>
  </si>
  <si>
    <t xml:space="preserve">SINAI </t>
  </si>
  <si>
    <t>Decreto de Emergencia N° 43754-MP
Plan General de la Emergencia por Huracán Julia
Reporte Carreteras</t>
  </si>
  <si>
    <t>Decreto de Emergencia N° 43754-MP
Plan General de la Emergencia por Huracán Julia
Reporte Puentes</t>
  </si>
  <si>
    <t>Decreto de Emergencia N° 43754-MP
Plan General de la Emergencia por Huracán Julia
Reporte Alcantarillas y Vados</t>
  </si>
  <si>
    <t>Decreto de Emergencia N° 43754-MP
Plan General de la Emergencia por Huracán Julia
Reporte Ríos y Quebradas</t>
  </si>
  <si>
    <t>Decreto de Emergencia N° 43754-MP
Plan General de la Emergencia por Huracán Julia
Reporte Sistemas de Agua</t>
  </si>
  <si>
    <t>Decreto de Emergencia N° 43754-MP
Plan General de la Emergencia por Huracán Julia
Reporte Vivienda</t>
  </si>
  <si>
    <t>Decreto de Emergencia N° 43754-MP
Plan General de la Emergencia por Huracán Julia
Reporte Edificios Públicos</t>
  </si>
  <si>
    <t>Decreto de Emergencia N° 43754-MP
Plan General de la Emergencia por Huracán Julia
Reporte Social</t>
  </si>
  <si>
    <t>Carreteras</t>
  </si>
  <si>
    <t>Puentes</t>
  </si>
  <si>
    <t>Alcantarillas y Vados</t>
  </si>
  <si>
    <t>Ríos y Quebradas</t>
  </si>
  <si>
    <t>Sistemas de Agua</t>
  </si>
  <si>
    <t>Vivienda</t>
  </si>
  <si>
    <t>Edificios Públicos</t>
  </si>
  <si>
    <t>Social</t>
  </si>
  <si>
    <t>Total</t>
  </si>
  <si>
    <t>Decreto de Emergencia N° 43754-MP
Plan General de la Emergencia por Huracán Julia
Anexo 1
Daños, Pérdidas y Propuestas de Atención</t>
  </si>
  <si>
    <t>TOTAL</t>
  </si>
  <si>
    <t>43754-C-FNE-001</t>
  </si>
  <si>
    <t>43754-C-FNE-002</t>
  </si>
  <si>
    <t>43754-C-FNE-003</t>
  </si>
  <si>
    <t>43754-C-FNE-020</t>
  </si>
  <si>
    <t>43754-C-FNE-021</t>
  </si>
  <si>
    <t>43754-C-FNE-022</t>
  </si>
  <si>
    <t>43754-C-FNE-023</t>
  </si>
  <si>
    <t>43754-C-FNE-024</t>
  </si>
  <si>
    <t>43754-C-FNE-025</t>
  </si>
  <si>
    <t>43754-C-FNE-026</t>
  </si>
  <si>
    <t>43754-C-FNE-027</t>
  </si>
  <si>
    <t>43754-C-FNE-028</t>
  </si>
  <si>
    <t>43754-C-FNE-079</t>
  </si>
  <si>
    <t>43754-C-FNE-080</t>
  </si>
  <si>
    <t>43754-C-FNE-081</t>
  </si>
  <si>
    <t>43754-C-FNE-082</t>
  </si>
  <si>
    <t>43754-C-FNE-083</t>
  </si>
  <si>
    <t>43754-C-FNE-084</t>
  </si>
  <si>
    <t>43754-C-FNE-085</t>
  </si>
  <si>
    <t>43754-C-FNE-086</t>
  </si>
  <si>
    <t>43754-C-FNE-087</t>
  </si>
  <si>
    <t>43754-C-FNE-088</t>
  </si>
  <si>
    <t>43754-C-FNE-089</t>
  </si>
  <si>
    <t>43754-C-FNE-090</t>
  </si>
  <si>
    <t>43754-C-FNE-091</t>
  </si>
  <si>
    <t>43754-C-FNE-092</t>
  </si>
  <si>
    <t>43754-C-FNE-093</t>
  </si>
  <si>
    <t>43754-C-FNE-094</t>
  </si>
  <si>
    <t>43754-C-FNE-095</t>
  </si>
  <si>
    <t>43754-C-FNE-096</t>
  </si>
  <si>
    <t>43754-C-FNE-139</t>
  </si>
  <si>
    <t>43754-C-FNE-141</t>
  </si>
  <si>
    <t>43754-C-FNE-168</t>
  </si>
  <si>
    <t>43754-C-FNE-178</t>
  </si>
  <si>
    <t>43754-C-FNE-214</t>
  </si>
  <si>
    <t>43754-C-FNE-216</t>
  </si>
  <si>
    <t>43754-C-FNE-217</t>
  </si>
  <si>
    <t>43754-C-FNE-218</t>
  </si>
  <si>
    <t>43754-C-FNE-219</t>
  </si>
  <si>
    <t>43754-C-FNE-220</t>
  </si>
  <si>
    <t>43754-C-FNE-221</t>
  </si>
  <si>
    <t>43754-C-FNE-222</t>
  </si>
  <si>
    <t>43754-C-FNE-223</t>
  </si>
  <si>
    <t>43754-C-FNE-224</t>
  </si>
  <si>
    <t>43754-C-FNE-225</t>
  </si>
  <si>
    <t>43754-C-FNE-226</t>
  </si>
  <si>
    <t>43754-C-FNE-227</t>
  </si>
  <si>
    <t>43754-C-FNE-228</t>
  </si>
  <si>
    <t>43754-C-FNE-229</t>
  </si>
  <si>
    <t>43754-C-FNE-230</t>
  </si>
  <si>
    <t>43754-C-FNE-232</t>
  </si>
  <si>
    <t>43754-C-FNE-233</t>
  </si>
  <si>
    <t>43754-C-FNE-234</t>
  </si>
  <si>
    <t>43754-C-FNE-237</t>
  </si>
  <si>
    <t>43754-C-FNE-239</t>
  </si>
  <si>
    <t>43754-C-FNE-240</t>
  </si>
  <si>
    <t>43754-C-FNE-241</t>
  </si>
  <si>
    <t>43754-C-FNE-242</t>
  </si>
  <si>
    <t>43754-C-FNE-245</t>
  </si>
  <si>
    <t>43754-C-FNE-248</t>
  </si>
  <si>
    <t>43754-C-FNE-249</t>
  </si>
  <si>
    <t>43754-C-FNE-250</t>
  </si>
  <si>
    <t>43754-C-FNE-251</t>
  </si>
  <si>
    <t>43754-C-FNE-255</t>
  </si>
  <si>
    <t>43754-C-FNE-256</t>
  </si>
  <si>
    <t>43754-C-FNE-257</t>
  </si>
  <si>
    <t>43754-C-FNE-258</t>
  </si>
  <si>
    <t>43754-C-FNE-259</t>
  </si>
  <si>
    <t>43754-C-FNE-260</t>
  </si>
  <si>
    <t>43754-C-FNE-262</t>
  </si>
  <si>
    <t>43754-C-FNE-264</t>
  </si>
  <si>
    <t>43754-C-FNE-268</t>
  </si>
  <si>
    <t>43754-C-FNE-272</t>
  </si>
  <si>
    <t>43754-C-FNE-273</t>
  </si>
  <si>
    <t>43754-C-FNE-275</t>
  </si>
  <si>
    <t>43754-C-FNE-276</t>
  </si>
  <si>
    <t>43754-C-FNE-277</t>
  </si>
  <si>
    <t>43754-C-FNE-278</t>
  </si>
  <si>
    <t>43754-C-FNE-279</t>
  </si>
  <si>
    <t>43754-C-FNE-280</t>
  </si>
  <si>
    <t>43754-C-FNE-281</t>
  </si>
  <si>
    <t>43754-C-FNE-282</t>
  </si>
  <si>
    <t>43754-C-FNE-283</t>
  </si>
  <si>
    <t>43754-C-FNE-284</t>
  </si>
  <si>
    <t>43754-C-FNE-285</t>
  </si>
  <si>
    <t>43754-C-FNE-286</t>
  </si>
  <si>
    <t>43754-C-FNE-287</t>
  </si>
  <si>
    <t>43754-C-FNE-288</t>
  </si>
  <si>
    <t>43754-C-FNE-289</t>
  </si>
  <si>
    <t>43754-C-FNE-290</t>
  </si>
  <si>
    <t>43754-C-FNE-291</t>
  </si>
  <si>
    <t>43754-C-FNE-292</t>
  </si>
  <si>
    <t>43754-C-FNE-293</t>
  </si>
  <si>
    <t>43754-C-FNE-294</t>
  </si>
  <si>
    <t>43754-C-FNE-295</t>
  </si>
  <si>
    <t>43754-C-FNE-296</t>
  </si>
  <si>
    <t>43754-C-FNE-297</t>
  </si>
  <si>
    <t>43754-C-FNE-298</t>
  </si>
  <si>
    <t>43754-C-FNE-299</t>
  </si>
  <si>
    <t>43754-C-FNE-300</t>
  </si>
  <si>
    <t>43754-C-FNE-301</t>
  </si>
  <si>
    <t>43754-C-FNE-549</t>
  </si>
  <si>
    <t>43754-C-FNE-557</t>
  </si>
  <si>
    <t>43754-C-FNE-575</t>
  </si>
  <si>
    <t>43754-C-FNE-676</t>
  </si>
  <si>
    <t>43754-C-FNE-687</t>
  </si>
  <si>
    <t>43754-C-FNE-692</t>
  </si>
  <si>
    <t>43754-C-FNE-715</t>
  </si>
  <si>
    <t>43754-C-RP-140</t>
  </si>
  <si>
    <t>43754-C-RP-142</t>
  </si>
  <si>
    <t>43754-C-RP-143</t>
  </si>
  <si>
    <t>43754-C-RP-144</t>
  </si>
  <si>
    <t>43754-C-RP-145</t>
  </si>
  <si>
    <t>43754-C-RP-146</t>
  </si>
  <si>
    <t>43754-C-RP-147</t>
  </si>
  <si>
    <t>43754-C-RP-148</t>
  </si>
  <si>
    <t>43754-C-RP-149</t>
  </si>
  <si>
    <t>43754-C-RP-150</t>
  </si>
  <si>
    <t>43754-C-RP-151</t>
  </si>
  <si>
    <t>43754-C-RP-152</t>
  </si>
  <si>
    <t>43754-C-RP-153</t>
  </si>
  <si>
    <t>43754-C-RP-154</t>
  </si>
  <si>
    <t>43754-C-RP-155</t>
  </si>
  <si>
    <t>43754-C-RP-156</t>
  </si>
  <si>
    <t>43754-C-RP-157</t>
  </si>
  <si>
    <t>43754-C-RP-158</t>
  </si>
  <si>
    <t>43754-C-RP-159</t>
  </si>
  <si>
    <t>43754-C-RP-160</t>
  </si>
  <si>
    <t>43754-C-RP-161</t>
  </si>
  <si>
    <t>43754-C-RP-162</t>
  </si>
  <si>
    <t>43754-C-RP-163</t>
  </si>
  <si>
    <t>43754-C-RP-164</t>
  </si>
  <si>
    <t>43754-C-RP-165</t>
  </si>
  <si>
    <t>43754-C-RP-166</t>
  </si>
  <si>
    <t>43754-C-RP-167</t>
  </si>
  <si>
    <t>43754-C-RP-169</t>
  </si>
  <si>
    <t>43754-C-RP-170</t>
  </si>
  <si>
    <t>43754-C-RP-171</t>
  </si>
  <si>
    <t>43754-C-RP-172</t>
  </si>
  <si>
    <t>43754-C-RP-173</t>
  </si>
  <si>
    <t>43754-C-RP-174</t>
  </si>
  <si>
    <t>43754-C-RP-175</t>
  </si>
  <si>
    <t>43754-C-RP-176</t>
  </si>
  <si>
    <t>43754-C-RP-177</t>
  </si>
  <si>
    <t>43754-C-RP-179</t>
  </si>
  <si>
    <t>43754-C-RP-180</t>
  </si>
  <si>
    <t>43754-C-RP-181</t>
  </si>
  <si>
    <t>43754-C-RP-182</t>
  </si>
  <si>
    <t>43754-C-RP-183</t>
  </si>
  <si>
    <t>43754-C-RP-184</t>
  </si>
  <si>
    <t>43754-C-RP-185</t>
  </si>
  <si>
    <t>43754-C-RP-186</t>
  </si>
  <si>
    <t>43754-C-RP-187</t>
  </si>
  <si>
    <t>43754-C-RP-188</t>
  </si>
  <si>
    <t>43754-C-RP-189</t>
  </si>
  <si>
    <t>43754-C-RP-190</t>
  </si>
  <si>
    <t>43754-C-RP-191</t>
  </si>
  <si>
    <t>43754-C-RP-192</t>
  </si>
  <si>
    <t>43754-C-RP-193</t>
  </si>
  <si>
    <t>43754-C-RP-194</t>
  </si>
  <si>
    <t>43754-C-RP-195</t>
  </si>
  <si>
    <t>43754-C-RP-196</t>
  </si>
  <si>
    <t>43754-C-RP-197</t>
  </si>
  <si>
    <t>43754-C-RP-198</t>
  </si>
  <si>
    <t>43754-C-RP-199</t>
  </si>
  <si>
    <t>43754-C-RP-200</t>
  </si>
  <si>
    <t>43754-C-RP-201</t>
  </si>
  <si>
    <t>43754-C-RP-202</t>
  </si>
  <si>
    <t>43754-C-RP-203</t>
  </si>
  <si>
    <t>43754-C-RP-204</t>
  </si>
  <si>
    <t>43754-C-RP-205</t>
  </si>
  <si>
    <t>43754-C-RP-206</t>
  </si>
  <si>
    <t>43754-C-RP-207</t>
  </si>
  <si>
    <t>43754-C-RP-208</t>
  </si>
  <si>
    <t>43754-C-RP-209</t>
  </si>
  <si>
    <t>43754-C-RP-210</t>
  </si>
  <si>
    <t>43754-C-RP-211</t>
  </si>
  <si>
    <t>43754-C-RP-212</t>
  </si>
  <si>
    <t>43754-C-RP-213</t>
  </si>
  <si>
    <t>43754-C-RP-215</t>
  </si>
  <si>
    <t>43754-C-RP-304</t>
  </si>
  <si>
    <t>43754-C-RP-305</t>
  </si>
  <si>
    <t>43754-C-RP-306</t>
  </si>
  <si>
    <t>43754-C-RP-307</t>
  </si>
  <si>
    <t>43754-C-RP-308</t>
  </si>
  <si>
    <t>43754-C-RP-309</t>
  </si>
  <si>
    <t>43754-C-RP-310</t>
  </si>
  <si>
    <t>43754-C-RP-311</t>
  </si>
  <si>
    <t>43754-C-RP-312</t>
  </si>
  <si>
    <t>43754-C-RP-313</t>
  </si>
  <si>
    <t>43754-C-RP-314</t>
  </si>
  <si>
    <t>43754-C-RP-315</t>
  </si>
  <si>
    <t>43754-C-RP-316</t>
  </si>
  <si>
    <t>43754-C-RP-317</t>
  </si>
  <si>
    <t>43754-C-RP-318</t>
  </si>
  <si>
    <t>43754-C-RP-319</t>
  </si>
  <si>
    <t>43754-C-RP-320</t>
  </si>
  <si>
    <t>43754-C-RP-321</t>
  </si>
  <si>
    <t>43754-C-RP-322</t>
  </si>
  <si>
    <t>43754-C-RP-323</t>
  </si>
  <si>
    <t>43754-C-RP-324</t>
  </si>
  <si>
    <t>43754-C-RP-325</t>
  </si>
  <si>
    <t>43754-C-RP-326</t>
  </si>
  <si>
    <t>43754-C-RP-327</t>
  </si>
  <si>
    <t>43754-C-RP-328</t>
  </si>
  <si>
    <t>43754-C-RP-329</t>
  </si>
  <si>
    <t>43754-C-RP-330</t>
  </si>
  <si>
    <t>43754-C-RP-331</t>
  </si>
  <si>
    <t>43754-C-RP-332</t>
  </si>
  <si>
    <t>43754-C-RP-333</t>
  </si>
  <si>
    <t>43754-C-RP-334</t>
  </si>
  <si>
    <t>43754-C-RP-335</t>
  </si>
  <si>
    <t>43754-C-RP-336</t>
  </si>
  <si>
    <t>43754-C-RP-337</t>
  </si>
  <si>
    <t>43754-C-RP-338</t>
  </si>
  <si>
    <t>43754-C-RP-339</t>
  </si>
  <si>
    <t>43754-C-RP-340</t>
  </si>
  <si>
    <t>43754-C-RP-341</t>
  </si>
  <si>
    <t>43754-C-RP-342</t>
  </si>
  <si>
    <t>43754-C-RP-343</t>
  </si>
  <si>
    <t>43754-C-RP-344</t>
  </si>
  <si>
    <t>43754-C-RP-345</t>
  </si>
  <si>
    <t>43754-C-RP-346</t>
  </si>
  <si>
    <t>43754-C-RP-347</t>
  </si>
  <si>
    <t>43754-C-RP-348</t>
  </si>
  <si>
    <t>43754-C-RP-349</t>
  </si>
  <si>
    <t>43754-C-RP-350</t>
  </si>
  <si>
    <t>43754-C-RP-351</t>
  </si>
  <si>
    <t>43754-C-RP-352</t>
  </si>
  <si>
    <t>43754-C-RP-353</t>
  </si>
  <si>
    <t>43754-C-RP-354</t>
  </si>
  <si>
    <t>43754-C-RP-355</t>
  </si>
  <si>
    <t>43754-C-RP-356</t>
  </si>
  <si>
    <t>43754-C-RP-357</t>
  </si>
  <si>
    <t>43754-C-RP-358</t>
  </si>
  <si>
    <t>43754-C-RP-359</t>
  </si>
  <si>
    <t>43754-C-RP-360</t>
  </si>
  <si>
    <t>43754-C-RP-361</t>
  </si>
  <si>
    <t>43754-C-RP-362</t>
  </si>
  <si>
    <t>43754-C-RP-363</t>
  </si>
  <si>
    <t>43754-C-RP-364</t>
  </si>
  <si>
    <t>43754-C-RP-365</t>
  </si>
  <si>
    <t>43754-C-RP-366</t>
  </si>
  <si>
    <t>43754-C-RP-367</t>
  </si>
  <si>
    <t>43754-C-RP-368</t>
  </si>
  <si>
    <t>43754-C-RP-369</t>
  </si>
  <si>
    <t>43754-C-RP-370</t>
  </si>
  <si>
    <t>43754-C-RP-371</t>
  </si>
  <si>
    <t>43754-C-RP-372</t>
  </si>
  <si>
    <t>43754-C-RP-373</t>
  </si>
  <si>
    <t>43754-C-RP-374</t>
  </si>
  <si>
    <t>43754-C-RP-375</t>
  </si>
  <si>
    <t>43754-C-RP-376</t>
  </si>
  <si>
    <t>43754-C-RP-377</t>
  </si>
  <si>
    <t>43754-C-RP-378</t>
  </si>
  <si>
    <t>43754-C-RP-379</t>
  </si>
  <si>
    <t>43754-C-RP-380</t>
  </si>
  <si>
    <t>43754-C-RP-381</t>
  </si>
  <si>
    <t>43754-C-RP-382</t>
  </si>
  <si>
    <t>43754-C-RP-383</t>
  </si>
  <si>
    <t>43754-C-RP-384</t>
  </si>
  <si>
    <t>43754-C-RP-385</t>
  </si>
  <si>
    <t>43754-C-RP-386</t>
  </si>
  <si>
    <t>43754-C-RP-387</t>
  </si>
  <si>
    <t>43754-C-RP-388</t>
  </si>
  <si>
    <t>43754-C-RP-389</t>
  </si>
  <si>
    <t>43754-C-RP-390</t>
  </si>
  <si>
    <t>43754-C-RP-391</t>
  </si>
  <si>
    <t>43754-C-RP-392</t>
  </si>
  <si>
    <t>43754-C-RP-393</t>
  </si>
  <si>
    <t>43754-C-RP-394</t>
  </si>
  <si>
    <t>43754-C-RP-395</t>
  </si>
  <si>
    <t>43754-C-RP-396</t>
  </si>
  <si>
    <t>43754-C-RP-397</t>
  </si>
  <si>
    <t>43754-C-RP-398</t>
  </si>
  <si>
    <t>43754-C-RP-399</t>
  </si>
  <si>
    <t>43754-C-RP-400</t>
  </si>
  <si>
    <t>43754-C-RP-401</t>
  </si>
  <si>
    <t>43754-C-RP-402</t>
  </si>
  <si>
    <t>43754-C-RP-403</t>
  </si>
  <si>
    <t>43754-C-RP-404</t>
  </si>
  <si>
    <t>43754-C-RP-405</t>
  </si>
  <si>
    <t>43754-C-RP-406</t>
  </si>
  <si>
    <t>43754-C-RP-407</t>
  </si>
  <si>
    <t>43754-C-RP-408</t>
  </si>
  <si>
    <t>43754-C-RP-409</t>
  </si>
  <si>
    <t>43754-C-RP-410</t>
  </si>
  <si>
    <t>43754-C-RP-411</t>
  </si>
  <si>
    <t>43754-C-RP-412</t>
  </si>
  <si>
    <t>43754-C-RP-413</t>
  </si>
  <si>
    <t>43754-C-RP-414</t>
  </si>
  <si>
    <t>43754-C-RP-415</t>
  </si>
  <si>
    <t>43754-C-RP-416</t>
  </si>
  <si>
    <t>43754-C-RP-417</t>
  </si>
  <si>
    <t>43754-C-RP-418</t>
  </si>
  <si>
    <t>43754-C-RP-419</t>
  </si>
  <si>
    <t>43754-C-RP-420</t>
  </si>
  <si>
    <t>43754-C-RP-421</t>
  </si>
  <si>
    <t>43754-C-RP-422</t>
  </si>
  <si>
    <t>43754-C-RP-423</t>
  </si>
  <si>
    <t>43754-C-RP-424</t>
  </si>
  <si>
    <t>43754-C-RP-425</t>
  </si>
  <si>
    <t>43754-C-RP-426</t>
  </si>
  <si>
    <t>43754-C-RP-427</t>
  </si>
  <si>
    <t>43754-C-RP-428</t>
  </si>
  <si>
    <t>43754-C-RP-429</t>
  </si>
  <si>
    <t>43754-C-RP-430</t>
  </si>
  <si>
    <t>43754-C-RP-431</t>
  </si>
  <si>
    <t>43754-C-RP-432</t>
  </si>
  <si>
    <t>43754-C-RP-433</t>
  </si>
  <si>
    <t>43754-C-RP-434</t>
  </si>
  <si>
    <t>43754-C-RP-435</t>
  </si>
  <si>
    <t>43754-C-RP-436</t>
  </si>
  <si>
    <t>43754-C-RP-437</t>
  </si>
  <si>
    <t>43754-C-RP-438</t>
  </si>
  <si>
    <t>43754-C-RP-439</t>
  </si>
  <si>
    <t>43754-C-RP-440</t>
  </si>
  <si>
    <t>43754-C-RP-441</t>
  </si>
  <si>
    <t>43754-C-RP-442</t>
  </si>
  <si>
    <t>43754-C-RP-443</t>
  </si>
  <si>
    <t>43754-C-RP-444</t>
  </si>
  <si>
    <t>43754-C-RP-445</t>
  </si>
  <si>
    <t>43754-C-RP-446</t>
  </si>
  <si>
    <t>43754-C-RP-447</t>
  </si>
  <si>
    <t>43754-C-RP-448</t>
  </si>
  <si>
    <t>43754-C-RP-449</t>
  </si>
  <si>
    <t>43754-C-RP-450</t>
  </si>
  <si>
    <t>43754-C-RP-451</t>
  </si>
  <si>
    <t>43754-C-RP-452</t>
  </si>
  <si>
    <t>43754-C-RP-453</t>
  </si>
  <si>
    <t>43754-C-RP-454</t>
  </si>
  <si>
    <t>43754-C-RP-455</t>
  </si>
  <si>
    <t>43754-C-RP-456</t>
  </si>
  <si>
    <t>43754-C-RP-457</t>
  </si>
  <si>
    <t>43754-C-RP-458</t>
  </si>
  <si>
    <t>43754-C-RP-459</t>
  </si>
  <si>
    <t>43754-C-RP-460</t>
  </si>
  <si>
    <t>43754-C-RP-461</t>
  </si>
  <si>
    <t>43754-C-RP-462</t>
  </si>
  <si>
    <t>43754-C-RP-463</t>
  </si>
  <si>
    <t>43754-C-RP-464</t>
  </si>
  <si>
    <t>43754-C-RP-465</t>
  </si>
  <si>
    <t>43754-C-RP-466</t>
  </si>
  <si>
    <t>43754-C-RP-467</t>
  </si>
  <si>
    <t>43754-C-RP-468</t>
  </si>
  <si>
    <t>43754-C-RP-469</t>
  </si>
  <si>
    <t>43754-C-RP-470</t>
  </si>
  <si>
    <t>43754-C-RP-471</t>
  </si>
  <si>
    <t>43754-C-RP-472</t>
  </si>
  <si>
    <t>43754-C-RP-473</t>
  </si>
  <si>
    <t>43754-C-RP-474</t>
  </si>
  <si>
    <t>43754-C-RP-475</t>
  </si>
  <si>
    <t>43754-C-RP-476</t>
  </si>
  <si>
    <t>43754-C-RP-477</t>
  </si>
  <si>
    <t>43754-C-RP-478</t>
  </si>
  <si>
    <t>43754-C-RP-479</t>
  </si>
  <si>
    <t>43754-C-RP-480</t>
  </si>
  <si>
    <t>43754-C-RP-481</t>
  </si>
  <si>
    <t>43754-C-RP-482</t>
  </si>
  <si>
    <t>43754-C-RP-483</t>
  </si>
  <si>
    <t>43754-C-RP-484</t>
  </si>
  <si>
    <t>43754-C-RP-485</t>
  </si>
  <si>
    <t>43754-C-RP-486</t>
  </si>
  <si>
    <t>43754-C-RP-487</t>
  </si>
  <si>
    <t>43754-C-RP-488</t>
  </si>
  <si>
    <t>43754-C-RP-489</t>
  </si>
  <si>
    <t>43754-C-RP-490</t>
  </si>
  <si>
    <t>43754-C-RP-491</t>
  </si>
  <si>
    <t>43754-C-RP-492</t>
  </si>
  <si>
    <t>43754-C-RP-493</t>
  </si>
  <si>
    <t>43754-C-RP-494</t>
  </si>
  <si>
    <t>43754-C-RP-495</t>
  </si>
  <si>
    <t>43754-C-RP-496</t>
  </si>
  <si>
    <t>43754-C-RP-497</t>
  </si>
  <si>
    <t>43754-C-RP-498</t>
  </si>
  <si>
    <t>43754-C-RP-499</t>
  </si>
  <si>
    <t>43754-C-RP-500</t>
  </si>
  <si>
    <t>43754-C-RP-501</t>
  </si>
  <si>
    <t>43754-C-RP-502</t>
  </si>
  <si>
    <t>43754-C-RP-503</t>
  </si>
  <si>
    <t>43754-C-RP-504</t>
  </si>
  <si>
    <t>43754-C-RP-505</t>
  </si>
  <si>
    <t>43754-C-RP-506</t>
  </si>
  <si>
    <t>43754-C-RP-507</t>
  </si>
  <si>
    <t>43754-C-RP-508</t>
  </si>
  <si>
    <t>43754-C-RP-509</t>
  </si>
  <si>
    <t>43754-C-RP-510</t>
  </si>
  <si>
    <t>43754-C-RP-511</t>
  </si>
  <si>
    <t>43754-C-RP-512</t>
  </si>
  <si>
    <t>43754-C-RP-513</t>
  </si>
  <si>
    <t>43754-C-RP-514</t>
  </si>
  <si>
    <t>43754-C-RP-515</t>
  </si>
  <si>
    <t>43754-C-RP-516</t>
  </si>
  <si>
    <t>43754-C-RP-517</t>
  </si>
  <si>
    <t>43754-C-RP-518</t>
  </si>
  <si>
    <t>43754-C-RP-519</t>
  </si>
  <si>
    <t>43754-C-RP-520</t>
  </si>
  <si>
    <t>43754-C-RP-521</t>
  </si>
  <si>
    <t>43754-C-RP-522</t>
  </si>
  <si>
    <t>43754-C-RP-523</t>
  </si>
  <si>
    <t>43754-C-RP-524</t>
  </si>
  <si>
    <t>43754-C-RP-525</t>
  </si>
  <si>
    <t>43754-C-RP-526</t>
  </si>
  <si>
    <t>43754-C-RP-527</t>
  </si>
  <si>
    <t>43754-C-RP-528</t>
  </si>
  <si>
    <t>43754-C-RP-529</t>
  </si>
  <si>
    <t>43754-C-RP-530</t>
  </si>
  <si>
    <t>43754-C-RP-531</t>
  </si>
  <si>
    <t>43754-C-RP-532</t>
  </si>
  <si>
    <t>43754-C-RP-533</t>
  </si>
  <si>
    <t>43754-C-RP-534</t>
  </si>
  <si>
    <t>43754-C-RP-535</t>
  </si>
  <si>
    <t>43754-C-RP-536</t>
  </si>
  <si>
    <t>43754-C-RP-537</t>
  </si>
  <si>
    <t>43754-C-RP-538</t>
  </si>
  <si>
    <t>43754-C-RP-539</t>
  </si>
  <si>
    <t>43754-C-RP-540</t>
  </si>
  <si>
    <t>43754-C-RP-541</t>
  </si>
  <si>
    <t>43754-C-RP-542</t>
  </si>
  <si>
    <t>43754-C-RP-543</t>
  </si>
  <si>
    <t>43754-C-RP-544</t>
  </si>
  <si>
    <t>43754-C-RP-545</t>
  </si>
  <si>
    <t>43754-C-RP-546</t>
  </si>
  <si>
    <t>43754-C-RP-547</t>
  </si>
  <si>
    <t>43754-C-RP-548</t>
  </si>
  <si>
    <t>43754-C-RP-550</t>
  </si>
  <si>
    <t>43754-C-RP-552</t>
  </si>
  <si>
    <t>43754-C-RP-553</t>
  </si>
  <si>
    <t>43754-C-RP-554</t>
  </si>
  <si>
    <t>43754-C-RP-555</t>
  </si>
  <si>
    <t>43754-C-RP-556</t>
  </si>
  <si>
    <t>43754-C-RP-558</t>
  </si>
  <si>
    <t>43754-C-RP-560</t>
  </si>
  <si>
    <t>43754-C-RP-561</t>
  </si>
  <si>
    <t>43754-C-RP-562</t>
  </si>
  <si>
    <t>43754-C-RP-563</t>
  </si>
  <si>
    <t>43754-C-RP-564</t>
  </si>
  <si>
    <t>43754-C-RP-565</t>
  </si>
  <si>
    <t>43754-C-RP-566</t>
  </si>
  <si>
    <t>43754-C-RP-567</t>
  </si>
  <si>
    <t>43754-C-RP-568</t>
  </si>
  <si>
    <t>43754-C-RP-569</t>
  </si>
  <si>
    <t>43754-C-RP-570</t>
  </si>
  <si>
    <t>43754-C-RP-571</t>
  </si>
  <si>
    <t>43754-C-RP-572</t>
  </si>
  <si>
    <t>43754-C-RP-573</t>
  </si>
  <si>
    <t>43754-C-RP-574</t>
  </si>
  <si>
    <t>43754-C-RP-576</t>
  </si>
  <si>
    <t>43754-C-RP-578</t>
  </si>
  <si>
    <t>43754-C-RP-579</t>
  </si>
  <si>
    <t>43754-C-RP-580</t>
  </si>
  <si>
    <t>43754-C-RP-581</t>
  </si>
  <si>
    <t>43754-C-RP-582</t>
  </si>
  <si>
    <t>43754-C-RP-583</t>
  </si>
  <si>
    <t>43754-C-RP-584</t>
  </si>
  <si>
    <t>43754-C-RP-585</t>
  </si>
  <si>
    <t>43754-C-RP-586</t>
  </si>
  <si>
    <t>43754-C-RP-587</t>
  </si>
  <si>
    <t>43754-C-RP-588</t>
  </si>
  <si>
    <t>43754-C-RP-589</t>
  </si>
  <si>
    <t>43754-C-RP-590</t>
  </si>
  <si>
    <t>43754-C-RP-591</t>
  </si>
  <si>
    <t>43754-C-RP-592</t>
  </si>
  <si>
    <t>43754-C-RP-593</t>
  </si>
  <si>
    <t>43754-C-RP-594</t>
  </si>
  <si>
    <t>43754-C-RP-595</t>
  </si>
  <si>
    <t>43754-C-RP-596</t>
  </si>
  <si>
    <t>43754-C-RP-597</t>
  </si>
  <si>
    <t>43754-C-RP-598</t>
  </si>
  <si>
    <t>43754-C-RP-599</t>
  </si>
  <si>
    <t>43754-C-RP-600</t>
  </si>
  <si>
    <t>43754-C-RP-601</t>
  </si>
  <si>
    <t>43754-C-RP-602</t>
  </si>
  <si>
    <t>43754-C-RP-603</t>
  </si>
  <si>
    <t>43754-C-RP-604</t>
  </si>
  <si>
    <t>43754-C-RP-605</t>
  </si>
  <si>
    <t>43754-C-RP-606</t>
  </si>
  <si>
    <t>43754-C-RP-607</t>
  </si>
  <si>
    <t>43754-C-RP-608</t>
  </si>
  <si>
    <t>43754-C-RP-609</t>
  </si>
  <si>
    <t>43754-C-RP-610</t>
  </si>
  <si>
    <t>43754-C-RP-611</t>
  </si>
  <si>
    <t>43754-C-RP-612</t>
  </si>
  <si>
    <t>43754-C-RP-613</t>
  </si>
  <si>
    <t>43754-C-RP-614</t>
  </si>
  <si>
    <t>43754-C-RP-615</t>
  </si>
  <si>
    <t>43754-C-RP-616</t>
  </si>
  <si>
    <t>43754-C-RP-617</t>
  </si>
  <si>
    <t>43754-C-RP-618</t>
  </si>
  <si>
    <t>43754-C-RP-619</t>
  </si>
  <si>
    <t>43754-C-RP-620</t>
  </si>
  <si>
    <t>43754-C-RP-621</t>
  </si>
  <si>
    <t>43754-C-RP-622</t>
  </si>
  <si>
    <t>43754-C-RP-623</t>
  </si>
  <si>
    <t>43754-C-RP-624</t>
  </si>
  <si>
    <t>43754-C-RP-625</t>
  </si>
  <si>
    <t>43754-C-RP-626</t>
  </si>
  <si>
    <t>43754-C-RP-627</t>
  </si>
  <si>
    <t>43754-C-RP-628</t>
  </si>
  <si>
    <t>43754-C-RP-629</t>
  </si>
  <si>
    <t>43754-C-RP-630</t>
  </si>
  <si>
    <t>43754-C-RP-631</t>
  </si>
  <si>
    <t>43754-C-RP-632</t>
  </si>
  <si>
    <t>43754-C-RP-633</t>
  </si>
  <si>
    <t>43754-C-RP-634</t>
  </si>
  <si>
    <t>43754-C-RP-635</t>
  </si>
  <si>
    <t>43754-C-RP-636</t>
  </si>
  <si>
    <t>43754-C-RP-637</t>
  </si>
  <si>
    <t>43754-C-RP-638</t>
  </si>
  <si>
    <t>43754-C-RP-639</t>
  </si>
  <si>
    <t>43754-C-RP-640</t>
  </si>
  <si>
    <t>43754-C-RP-641</t>
  </si>
  <si>
    <t>43754-C-RP-642</t>
  </si>
  <si>
    <t>43754-C-RP-643</t>
  </si>
  <si>
    <t>43754-C-RP-644</t>
  </si>
  <si>
    <t>43754-C-RP-645</t>
  </si>
  <si>
    <t>43754-C-RP-646</t>
  </si>
  <si>
    <t>43754-C-RP-647</t>
  </si>
  <si>
    <t>43754-C-RP-648</t>
  </si>
  <si>
    <t>43754-C-RP-649</t>
  </si>
  <si>
    <t>43754-C-RP-650</t>
  </si>
  <si>
    <t>43754-C-RP-651</t>
  </si>
  <si>
    <t>43754-C-RP-652</t>
  </si>
  <si>
    <t>43754-C-RP-653</t>
  </si>
  <si>
    <t>43754-C-RP-654</t>
  </si>
  <si>
    <t>43754-C-RP-655</t>
  </si>
  <si>
    <t>43754-C-RP-656</t>
  </si>
  <si>
    <t>43754-C-RP-657</t>
  </si>
  <si>
    <t>43754-C-RP-658</t>
  </si>
  <si>
    <t>43754-C-RP-659</t>
  </si>
  <si>
    <t>43754-C-RP-660</t>
  </si>
  <si>
    <t>43754-C-RP-661</t>
  </si>
  <si>
    <t>43754-C-RP-662</t>
  </si>
  <si>
    <t>43754-C-RP-663</t>
  </si>
  <si>
    <t>43754-C-RP-664</t>
  </si>
  <si>
    <t>43754-C-RP-665</t>
  </si>
  <si>
    <t>43754-C-RP-666</t>
  </si>
  <si>
    <t>43754-C-RP-667</t>
  </si>
  <si>
    <t>43754-C-RP-668</t>
  </si>
  <si>
    <t>43754-C-RP-669</t>
  </si>
  <si>
    <t>43754-C-RP-670</t>
  </si>
  <si>
    <t>43754-C-RP-671</t>
  </si>
  <si>
    <t>43754-C-RP-672</t>
  </si>
  <si>
    <t>43754-C-RP-673</t>
  </si>
  <si>
    <t>43754-C-RP-674</t>
  </si>
  <si>
    <t>43754-C-RP-675</t>
  </si>
  <si>
    <t>43754-C-RP-677</t>
  </si>
  <si>
    <t>43754-C-RP-679</t>
  </si>
  <si>
    <t>43754-C-RP-680</t>
  </si>
  <si>
    <t>43754-C-RP-681</t>
  </si>
  <si>
    <t>43754-C-RP-682</t>
  </si>
  <si>
    <t>43754-C-RP-683</t>
  </si>
  <si>
    <t>43754-C-RP-684</t>
  </si>
  <si>
    <t>43754-C-RP-685</t>
  </si>
  <si>
    <t>43754-C-RP-686</t>
  </si>
  <si>
    <t>43754-C-RP-688</t>
  </si>
  <si>
    <t>43754-C-RP-690</t>
  </si>
  <si>
    <t>43754-C-RP-691</t>
  </si>
  <si>
    <t>43754-C-RP-693</t>
  </si>
  <si>
    <t>43754-C-RP-695</t>
  </si>
  <si>
    <t>43754-C-RP-696</t>
  </si>
  <si>
    <t>43754-C-RP-697</t>
  </si>
  <si>
    <t>43754-C-RP-698</t>
  </si>
  <si>
    <t>43754-C-RP-699</t>
  </si>
  <si>
    <t>43754-C-RP-700</t>
  </si>
  <si>
    <t>43754-C-RP-701</t>
  </si>
  <si>
    <t>43754-C-RP-702</t>
  </si>
  <si>
    <t>43754-C-RP-703</t>
  </si>
  <si>
    <t>43754-C-RP-704</t>
  </si>
  <si>
    <t>43754-C-RP-705</t>
  </si>
  <si>
    <t>43754-C-RP-706</t>
  </si>
  <si>
    <t>43754-C-RP-707</t>
  </si>
  <si>
    <t>43754-C-RP-708</t>
  </si>
  <si>
    <t>43754-C-RP-709</t>
  </si>
  <si>
    <t>43754-C-RP-710</t>
  </si>
  <si>
    <t>43754-C-RP-711</t>
  </si>
  <si>
    <t>43754-C-RP-712</t>
  </si>
  <si>
    <t>43754-C-RP-713</t>
  </si>
  <si>
    <t>43754-C-RP-714</t>
  </si>
  <si>
    <t>43754-C-RP-716</t>
  </si>
  <si>
    <t>43754-C-RP-718</t>
  </si>
  <si>
    <t>43754-C-RP-719</t>
  </si>
  <si>
    <t>43754-C-RP-720</t>
  </si>
  <si>
    <t>43754-C-RP-721</t>
  </si>
  <si>
    <t>43754-C-RP-722</t>
  </si>
  <si>
    <t>43754-C-RP-723</t>
  </si>
  <si>
    <t>43754-C-RP-724</t>
  </si>
  <si>
    <t>43754-C-RP-725</t>
  </si>
  <si>
    <t>43754-C-RP-726</t>
  </si>
  <si>
    <t>43754-C-RP-727</t>
  </si>
  <si>
    <t>43754-C-RP-728</t>
  </si>
  <si>
    <t>43754-C-RP-729</t>
  </si>
  <si>
    <t>43754-C-RP-730</t>
  </si>
  <si>
    <t>43754-C-RP-731</t>
  </si>
  <si>
    <t>43754-C-RP-732</t>
  </si>
  <si>
    <t>43754-C-RP-733</t>
  </si>
  <si>
    <t>43754-C-RP-734</t>
  </si>
  <si>
    <t>43754-C-RP-735</t>
  </si>
  <si>
    <t>43754-C-RP-736</t>
  </si>
  <si>
    <t>43754-C-RP-737</t>
  </si>
  <si>
    <t>43754-C-RP-738</t>
  </si>
  <si>
    <t>43754-C-RP-739</t>
  </si>
  <si>
    <t>43754-C-RP-740</t>
  </si>
  <si>
    <t>43754-C-RP-741</t>
  </si>
  <si>
    <t>43754-C-RP-742</t>
  </si>
  <si>
    <t>43754-C-RP-743</t>
  </si>
  <si>
    <t>43754-C-RP-744</t>
  </si>
  <si>
    <t>43754-C-RP-745</t>
  </si>
  <si>
    <t>43754-C-RP-746</t>
  </si>
  <si>
    <t>43754-C-RP-747</t>
  </si>
  <si>
    <t>43754-C-RP-748</t>
  </si>
  <si>
    <t>43754-C-RP-749</t>
  </si>
  <si>
    <t>43754-C-RP-750</t>
  </si>
  <si>
    <t>43754-C-RP-751</t>
  </si>
  <si>
    <t>43754-C-RP-752</t>
  </si>
  <si>
    <t>43754-C-RP-753</t>
  </si>
  <si>
    <t>43754-C-RP-754</t>
  </si>
  <si>
    <t>43754-C-RP-755</t>
  </si>
  <si>
    <t>43754-C-RP-756</t>
  </si>
  <si>
    <t>43754-C-RP-757</t>
  </si>
  <si>
    <t>43754-C-RP-758</t>
  </si>
  <si>
    <t>43754-C-RP-759</t>
  </si>
  <si>
    <t>43754-C-RP-760</t>
  </si>
  <si>
    <t>43754-C-RP-761</t>
  </si>
  <si>
    <t>43754-C-RP-762</t>
  </si>
  <si>
    <t>43754-C-RP-763</t>
  </si>
  <si>
    <t>43754-C-RP-764</t>
  </si>
  <si>
    <t>43754-C-RP-765</t>
  </si>
  <si>
    <t>43754-C-RP-766</t>
  </si>
  <si>
    <t>43754-C-RP-767</t>
  </si>
  <si>
    <t>43754-C-RP-768</t>
  </si>
  <si>
    <t>43754-C-RP-769</t>
  </si>
  <si>
    <t>43754-C-RP-770</t>
  </si>
  <si>
    <t>43754-C-RP-771</t>
  </si>
  <si>
    <t>43754-C-RP-772</t>
  </si>
  <si>
    <t>43754-C-RP-773</t>
  </si>
  <si>
    <t>43754-C-RP-774</t>
  </si>
  <si>
    <t>43754-C-RP-775</t>
  </si>
  <si>
    <t>43754-C-RP-776</t>
  </si>
  <si>
    <t>43754-C-RP-777</t>
  </si>
  <si>
    <t>43754-C-RP-778</t>
  </si>
  <si>
    <t>43754-C-RP-779</t>
  </si>
  <si>
    <t>43754-C-RP-780</t>
  </si>
  <si>
    <t>43754-C-RP-781</t>
  </si>
  <si>
    <t>43754-C-RP-782</t>
  </si>
  <si>
    <t>43754-C-RP-783</t>
  </si>
  <si>
    <t>43754-C-RP-784</t>
  </si>
  <si>
    <t>43754-C-RP-785</t>
  </si>
  <si>
    <t>43754-C-RP-786</t>
  </si>
  <si>
    <t>43754-C-RP-787</t>
  </si>
  <si>
    <t>43754-C-RP-788</t>
  </si>
  <si>
    <t>43754-C-RP-789</t>
  </si>
  <si>
    <t>43754-C-RP-790</t>
  </si>
  <si>
    <t>43754-C-RP-791</t>
  </si>
  <si>
    <t>43754-C-RP-792</t>
  </si>
  <si>
    <t>43754-C-RP-793</t>
  </si>
  <si>
    <t>43754-C-RP-794</t>
  </si>
  <si>
    <t>43754-C-RP-795</t>
  </si>
  <si>
    <t>43754-C-RP-796</t>
  </si>
  <si>
    <t>43754-C-RP-797</t>
  </si>
  <si>
    <t>43754-C-RP-798</t>
  </si>
  <si>
    <t>43754-C-RP-799</t>
  </si>
  <si>
    <t>43754-C-RP-800</t>
  </si>
  <si>
    <t>43754-C-RP-801</t>
  </si>
  <si>
    <t>43754-C-RP-802</t>
  </si>
  <si>
    <t>43754-C-RP-803</t>
  </si>
  <si>
    <t>43754-C-RP-804</t>
  </si>
  <si>
    <t>Código</t>
  </si>
  <si>
    <t>43754-AV-FNE-001</t>
  </si>
  <si>
    <t>43754-AV-FNE-002</t>
  </si>
  <si>
    <t>43754-AV-FNE-003</t>
  </si>
  <si>
    <t>43754-AV-FNE-004</t>
  </si>
  <si>
    <t>43754-AV-FNE-005</t>
  </si>
  <si>
    <t>43754-AV-FNE-006</t>
  </si>
  <si>
    <t>43754-AV-FNE-007</t>
  </si>
  <si>
    <t>43754-AV-FNE-008</t>
  </si>
  <si>
    <t>43754-AV-FNE-009</t>
  </si>
  <si>
    <t>43754-AV-FNE-010</t>
  </si>
  <si>
    <t>43754-AV-FNE-011</t>
  </si>
  <si>
    <t>43754-AV-FNE-012</t>
  </si>
  <si>
    <t>43754-AV-FNE-013</t>
  </si>
  <si>
    <t>43754-AV-FNE-014</t>
  </si>
  <si>
    <t>43754-AV-FNE-015</t>
  </si>
  <si>
    <t>43754-AV-FNE-016</t>
  </si>
  <si>
    <t>43754-AV-FNE-017</t>
  </si>
  <si>
    <t>43754-AV-FNE-019</t>
  </si>
  <si>
    <t>43754-AV-FNE-020</t>
  </si>
  <si>
    <t>43754-AV-FNE-021</t>
  </si>
  <si>
    <t>43754-AV-FNE-022</t>
  </si>
  <si>
    <t>43754-AV-FNE-023</t>
  </si>
  <si>
    <t>43754-AV-FNE-024</t>
  </si>
  <si>
    <t>43754-AV-FNE-025</t>
  </si>
  <si>
    <t>43754-AV-FNE-026</t>
  </si>
  <si>
    <t>43754-AV-FNE-027</t>
  </si>
  <si>
    <t>43754-AV-FNE-028</t>
  </si>
  <si>
    <t>43754-AV-FNE-029</t>
  </si>
  <si>
    <t>43754-AV-FNE-030</t>
  </si>
  <si>
    <t>43754-AV-FNE-031</t>
  </si>
  <si>
    <t>43754-AV-FNE-032</t>
  </si>
  <si>
    <t>43754-AV-FNE-033</t>
  </si>
  <si>
    <t>43754-AV-FNE-034</t>
  </si>
  <si>
    <t>43754-AV-FNE-035</t>
  </si>
  <si>
    <t>43754-AV-FNE-036</t>
  </si>
  <si>
    <t>43754-AV-FNE-037</t>
  </si>
  <si>
    <t>43754-AV-FNE-038</t>
  </si>
  <si>
    <t>43754-AV-FNE-039</t>
  </si>
  <si>
    <t>43754-AV-FNE-040</t>
  </si>
  <si>
    <t>43754-AV-FNE-041</t>
  </si>
  <si>
    <t>43754-AV-FNE-042</t>
  </si>
  <si>
    <t>43754-AV-FNE-043</t>
  </si>
  <si>
    <t>43754-AV-FNE-044</t>
  </si>
  <si>
    <t>43754-AV-FNE-045</t>
  </si>
  <si>
    <t>43754-AV-FNE-046</t>
  </si>
  <si>
    <t>43754-AV-FNE-047</t>
  </si>
  <si>
    <t>43754-AV-FNE-048</t>
  </si>
  <si>
    <t>43754-AV-FNE-049</t>
  </si>
  <si>
    <t>43754-AV-FNE-050</t>
  </si>
  <si>
    <t>43754-AV-FNE-051</t>
  </si>
  <si>
    <t>43754-AV-FNE-052</t>
  </si>
  <si>
    <t>43754-AV-FNE-053</t>
  </si>
  <si>
    <t>43754-AV-FNE-054</t>
  </si>
  <si>
    <t>43754-AV-FNE-055</t>
  </si>
  <si>
    <t>43754-AV-FNE-056</t>
  </si>
  <si>
    <t>43754-AV-FNE-057</t>
  </si>
  <si>
    <t>43754-AV-RP-018</t>
  </si>
  <si>
    <t>43754-RQ-FNE-001</t>
  </si>
  <si>
    <t>43754-RQ-FNE-002</t>
  </si>
  <si>
    <t>43754-RQ-FNE-003</t>
  </si>
  <si>
    <t>43754-RQ-FNE-004</t>
  </si>
  <si>
    <t>43754-RQ-FNE-005</t>
  </si>
  <si>
    <t>43754-RQ-FNE-006</t>
  </si>
  <si>
    <t>43754-RQ-FNE-007</t>
  </si>
  <si>
    <t>43754-RQ-FNE-008</t>
  </si>
  <si>
    <t>43754-RQ-FNE-009</t>
  </si>
  <si>
    <t>43754-RQ-FNE-010</t>
  </si>
  <si>
    <t>43754-RQ-FNE-011</t>
  </si>
  <si>
    <t>43754-SA-FNE-001</t>
  </si>
  <si>
    <t>43754-SA-FNE-002</t>
  </si>
  <si>
    <t>43754-SA-FNE-003</t>
  </si>
  <si>
    <t>43754-SA-FNE-004</t>
  </si>
  <si>
    <t>43754-SA-FNE-005</t>
  </si>
  <si>
    <t>43754-SA-FNE-006</t>
  </si>
  <si>
    <t>43754-SA-FNE-007</t>
  </si>
  <si>
    <t>43754-SA-FNE-008</t>
  </si>
  <si>
    <t>43754-SA-FNE-009</t>
  </si>
  <si>
    <t>43754-SA-FNE-010</t>
  </si>
  <si>
    <t>43754-SA-FNE-014</t>
  </si>
  <si>
    <t>43754-SA-FNE-015</t>
  </si>
  <si>
    <t>43754-SA-FNE-016</t>
  </si>
  <si>
    <t>43754-SA-FNE-017</t>
  </si>
  <si>
    <t>43754-SA-FNE-019</t>
  </si>
  <si>
    <t>43754-SA-FNE-020</t>
  </si>
  <si>
    <t>43754-SA-FNE-022</t>
  </si>
  <si>
    <t>43754-SA-FNE-023</t>
  </si>
  <si>
    <t>43754-SA-FNE-024</t>
  </si>
  <si>
    <t>43754-SA-FNE-025</t>
  </si>
  <si>
    <t>43754-SA-FNE-026</t>
  </si>
  <si>
    <t>43754-SA-FNE-027</t>
  </si>
  <si>
    <t>43754-SA-FNE-028</t>
  </si>
  <si>
    <t>43754-SA-FNE-029</t>
  </si>
  <si>
    <t>43754-SA-FNE-030</t>
  </si>
  <si>
    <t>43754-SA-FNE-032</t>
  </si>
  <si>
    <t>43754-SA-FNE-034</t>
  </si>
  <si>
    <t>43754-V-FNE-001</t>
  </si>
  <si>
    <t>43754-V-FNE-002</t>
  </si>
  <si>
    <t>43754-V-FNE-003</t>
  </si>
  <si>
    <t>43754-V-FNE-004</t>
  </si>
  <si>
    <t>43754-V-FNE-005</t>
  </si>
  <si>
    <t>43754-V-FNE-006</t>
  </si>
  <si>
    <t>43754-V-FNE-007</t>
  </si>
  <si>
    <t>43754-V-FNE-008</t>
  </si>
  <si>
    <t>43754-V-FNE-009</t>
  </si>
  <si>
    <t>43754-V-FNE-010</t>
  </si>
  <si>
    <t>43754-V-FNE-011</t>
  </si>
  <si>
    <t>43754-V-FNE-012</t>
  </si>
  <si>
    <t>43754-V-FNE-013</t>
  </si>
  <si>
    <t>43754-V-FNE-014</t>
  </si>
  <si>
    <t>43754-V-FNE-015</t>
  </si>
  <si>
    <t>43754-V-FNE-016</t>
  </si>
  <si>
    <t>43754-V-FNE-017</t>
  </si>
  <si>
    <t>43754-V-FNE-018</t>
  </si>
  <si>
    <t>43754-V-FNE-019</t>
  </si>
  <si>
    <t>43754-V-FNE-020</t>
  </si>
  <si>
    <t>43754-V-FNE-021</t>
  </si>
  <si>
    <t>43754-EP-FNE-001</t>
  </si>
  <si>
    <t>43754-EP-FNE-002</t>
  </si>
  <si>
    <t>43754-EP-FNE-003</t>
  </si>
  <si>
    <t>43754-EP-FNE-004</t>
  </si>
  <si>
    <t>43754-EP-FNE-005</t>
  </si>
  <si>
    <t>43754-EP-FNE-006</t>
  </si>
  <si>
    <t>43754-EP-FNE-007</t>
  </si>
  <si>
    <t>43754-EP-FNE-008</t>
  </si>
  <si>
    <t>43754-EP-FNE-009</t>
  </si>
  <si>
    <t>43754-EP-FNE-010</t>
  </si>
  <si>
    <t>43754-EP-FNE-011</t>
  </si>
  <si>
    <t>43754-EP-FNE-012</t>
  </si>
  <si>
    <t>43754-EP-FNE-013</t>
  </si>
  <si>
    <t>43754-EP-FNE-014</t>
  </si>
  <si>
    <t>43754-EP-FNE-015</t>
  </si>
  <si>
    <t>43754-EP-FNE-016</t>
  </si>
  <si>
    <t>43754-EP-FNE-017</t>
  </si>
  <si>
    <t>43754-EP-FNE-018</t>
  </si>
  <si>
    <t>43754-EP-FNE-019</t>
  </si>
  <si>
    <t>43754-EP-FNE-020</t>
  </si>
  <si>
    <t>43754-EP-FNE-021</t>
  </si>
  <si>
    <t>43754-EP-FNE-022</t>
  </si>
  <si>
    <t>43754-EP-FNE-023</t>
  </si>
  <si>
    <t>43754-EP-FNE-024</t>
  </si>
  <si>
    <t>43754-EP-FNE-025</t>
  </si>
  <si>
    <t>43754-EP-FNE-026</t>
  </si>
  <si>
    <t>43754-EP-FNE-027</t>
  </si>
  <si>
    <t>43754-EP-FNE-028</t>
  </si>
  <si>
    <t>43754-EP-FNE-029</t>
  </si>
  <si>
    <t>43754-EP-FNE-030</t>
  </si>
  <si>
    <t>43754-EP-FNE-031</t>
  </si>
  <si>
    <t>43754-EP-FNE-032</t>
  </si>
  <si>
    <t>43754-EP-FNE-033</t>
  </si>
  <si>
    <t>43754-EP-FNE-034</t>
  </si>
  <si>
    <t>43754-EP-FNE-035</t>
  </si>
  <si>
    <t>43754-EP-FNE-036</t>
  </si>
  <si>
    <t>43754-EP-FNE-037</t>
  </si>
  <si>
    <t>43754-EP-FNE-038</t>
  </si>
  <si>
    <t>43754-EP-FNE-039</t>
  </si>
  <si>
    <t>43754-EP-FNE-040</t>
  </si>
  <si>
    <t>43754-EP-FNE-041</t>
  </si>
  <si>
    <t>43754-EP-FNE-042</t>
  </si>
  <si>
    <t>43754-EP-FNE-043</t>
  </si>
  <si>
    <t>43754-EP-FNE-044</t>
  </si>
  <si>
    <t>43754-EP-FNE-045</t>
  </si>
  <si>
    <t>43754-EP-FNE-046</t>
  </si>
  <si>
    <t>43754-EP-FNE-047</t>
  </si>
  <si>
    <t>43754-EP-FNE-048</t>
  </si>
  <si>
    <t>43754-EP-FNE-049</t>
  </si>
  <si>
    <t>43754-EP-FNE-050</t>
  </si>
  <si>
    <t>43754-EP-FNE-051</t>
  </si>
  <si>
    <t>43754-EP-FNE-052</t>
  </si>
  <si>
    <t>43754-EP-FNE-053</t>
  </si>
  <si>
    <t>43754-EP-FNE-054</t>
  </si>
  <si>
    <t>43754-EP-FNE-055</t>
  </si>
  <si>
    <t>43754-EP-FNE-056</t>
  </si>
  <si>
    <t>43754-EP-FNE-057</t>
  </si>
  <si>
    <t>43754-EP-FNE-058</t>
  </si>
  <si>
    <t>43754-EP-FNE-059</t>
  </si>
  <si>
    <t>43754-EP-FNE-060</t>
  </si>
  <si>
    <t>43754-EP-FNE-061</t>
  </si>
  <si>
    <t>43754-EP-FNE-062</t>
  </si>
  <si>
    <t>43754-EP-FNE-063</t>
  </si>
  <si>
    <t>43754-EP-FNE-064</t>
  </si>
  <si>
    <t>43754-S-RP-001</t>
  </si>
  <si>
    <t>43754-S-RP-002</t>
  </si>
  <si>
    <t>43754-S-RP-003</t>
  </si>
  <si>
    <t>43754-S-RP-004</t>
  </si>
  <si>
    <t>43754-S-RP-005</t>
  </si>
  <si>
    <t>43754-S-RP-006</t>
  </si>
  <si>
    <t>43754-S-RP-007</t>
  </si>
  <si>
    <t>43754-S-RP-008</t>
  </si>
  <si>
    <t>43754-S-RP-009</t>
  </si>
  <si>
    <t>43754-S-RP-010</t>
  </si>
  <si>
    <t>43754-S-RP-011</t>
  </si>
  <si>
    <t>43754-S-RP-012</t>
  </si>
  <si>
    <t>43754-S-RP-013</t>
  </si>
  <si>
    <t>43754-S-RP-014</t>
  </si>
  <si>
    <t>43754-S-RP-015</t>
  </si>
  <si>
    <t>43754-S-RP-016</t>
  </si>
  <si>
    <t>43754-S-RP-017</t>
  </si>
  <si>
    <t>43754-S-RP-018</t>
  </si>
  <si>
    <t>43754-S-RP-019</t>
  </si>
  <si>
    <t>43754-S-RP-020</t>
  </si>
  <si>
    <t>43754-S-RP-021</t>
  </si>
  <si>
    <t>43754-S-RP-022</t>
  </si>
  <si>
    <t>43754-S-RP-023</t>
  </si>
  <si>
    <t>43754-S-RP-024</t>
  </si>
  <si>
    <t>43754-S-RP-025</t>
  </si>
  <si>
    <t>43754-S-RP-026</t>
  </si>
  <si>
    <t>43754-S-RP-027</t>
  </si>
  <si>
    <t>43754-S-RP-028</t>
  </si>
  <si>
    <t>43754-S-RP-029</t>
  </si>
  <si>
    <t>43754-S-RP-030</t>
  </si>
  <si>
    <t>43754-S-RP-031</t>
  </si>
  <si>
    <t>43754-C-RP-236</t>
  </si>
  <si>
    <t>43754-C-RP-302</t>
  </si>
  <si>
    <t>43754-C-RP-303</t>
  </si>
  <si>
    <t>43754-C-RP-551</t>
  </si>
  <si>
    <t>43754-C-RP-559</t>
  </si>
  <si>
    <t>43754-C-RP-577</t>
  </si>
  <si>
    <t>43754-C-RP-678</t>
  </si>
  <si>
    <t>43754-C-RP-689</t>
  </si>
  <si>
    <t>43754-C-RP-694</t>
  </si>
  <si>
    <t>43754-C-RP-717</t>
  </si>
  <si>
    <t>43754-SA-RP-018</t>
  </si>
  <si>
    <t>Fuente de los Recursos</t>
  </si>
  <si>
    <t xml:space="preserve">socavación de la calzada , fallas en la calzada 
</t>
  </si>
  <si>
    <t xml:space="preserve">socavación de la calzada , tuberia existente dañada 
</t>
  </si>
  <si>
    <t xml:space="preserve">socavación de la calzada , derrumbes en la via 
</t>
  </si>
  <si>
    <t xml:space="preserve">socavación de la calzada , tuberia de concreto inexistente 
</t>
  </si>
  <si>
    <t xml:space="preserve">Se presenta socavación total de la vía. La crecida del Río Chocuaco provocó que el margen izquierdo se viera comprometido. Se observa el colapso totalmente de la ruta, no hay paso de vehículos.
</t>
  </si>
  <si>
    <t xml:space="preserve">Se presenta afectación de camino, viviendas y propiedades por desbordamiento de los ríos Pavón y Balsar. Hay deslave de material y socavación de la vía.
</t>
  </si>
  <si>
    <t xml:space="preserve">Se evidencia el desbordamiento de dos ríos los cuales han ocasionado la pérdida total del material de la superficie de ruedo ya que lavaron por completo, asimismo generaron sedimentación de cunetas y taponamiento de sistema de alcantarillado, presencia de cárcavas de gran tamaño.
</t>
  </si>
  <si>
    <t>Socavación de la estructura de la calle pública, pérdida de material granular en la superficie de rodamiento, sedimentación de las cunetas en tierras y canales de desfogue pluvial.</t>
  </si>
  <si>
    <t xml:space="preserve">Socavación de la estructura de la calle pública, pérdida de material granular en la superficie de rodamiento, sedimentación de las cunetas en tierras y canales de desfogue pluvial. </t>
  </si>
  <si>
    <t xml:space="preserve">Construir sistema de contención de deslizamiento y recuperación de carril
</t>
  </si>
  <si>
    <t>Rehabilitación de la ruta con reacondicionamiento de subrasante, cunetas y espaldones. Lastrado para reponer el material lavado por el desbordamiento del cauce.</t>
  </si>
  <si>
    <t>Rehabilitación de la ruta con reacondicionamiento de subrasante, cunetas y espaldones. Lastrado para reponer el material contaminado por los deslizamientos. Se requiere además de la estabilización de taludes y construcción de terrazas.</t>
  </si>
  <si>
    <t>Costo estimado, dependerá de estudios de estabilizada y diseño.</t>
  </si>
  <si>
    <t xml:space="preserve">Costo estimado, dependerá de estudios de estabilizada y diseño.
</t>
  </si>
  <si>
    <t>Brunca</t>
  </si>
  <si>
    <t>Balsar Abajo, La fuente Muñeco</t>
  </si>
  <si>
    <t>Río Chocuaco</t>
  </si>
  <si>
    <t>Río Pavón</t>
  </si>
  <si>
    <t>Río Tinoco</t>
  </si>
  <si>
    <t xml:space="preserve">Río Balsar </t>
  </si>
  <si>
    <t>Río Guabo</t>
  </si>
  <si>
    <t>Fuera de funcionamiento, afectados los márgenes del Río Rellenos, existe Bailey, se debe sustituir.</t>
  </si>
  <si>
    <t>Debido al aumento del cauce de la Quebrada, se produjo la socavación de aletones y bastión del puente en cuestión, está comprometida la subestructura y podrían presentarse asentamientos o bien, el colapso total del puente.</t>
  </si>
  <si>
    <t xml:space="preserve">Debido a las fuertes lluvias provocadas por el efecto indirecto del Huracán Julia, el cause de la quebrada Coobó aumentó su caudal más de lo normal y debido a las fuertes escorrentías generó con esto la  socavación de aletones, deterioro de los rellenos de aproximación y bastión del puente sobre este cauce. 
</t>
  </si>
  <si>
    <t xml:space="preserve">Debido a las fuertes precipitaciones presentadas en el sector y las fuertes escorrentías del río Coronado, el vado sufrió problemas de socavación y en el enrocado del mismo. </t>
  </si>
  <si>
    <t>Debido a las fuertes precipitaciones causadas por el efecto indirecto del Huracán Julia, el vado natural que se ubica sobre la margen del Río Sábalo, en la comunidad de Villa Colón sufrió cortes en el mismo, causando con esto la interrupción del paso.</t>
  </si>
  <si>
    <t>Debido a las fuetes precipitaciones por el efecto indirecto del huracán Julia,  el cause del Río Sábalo aumento en gran medida el cause de su caudal causando con esto la interrupción del paso debido a cortes en el acceso a los vados naturales.</t>
  </si>
  <si>
    <t>Debido a las fuertes precipitaciones ocasionadas por el efecto indirecto del huracán Julia el caudal del cauce de la Quebrada Seca aumento de tal manera que se afectaron los accesos a vados naturales imposibilitando el libre transito de los vecinos y turistas.</t>
  </si>
  <si>
    <t>Debido a las fuertes precipitaciones ocasionadas por el efecto indirecto del Huracán Julia la estructura del puente sobre el río Chocuaco sufrió socavación en sus bastiones, generando con esto un gran peligro para las personas que transitan por esta importante vía.</t>
  </si>
  <si>
    <t>Debido a las fuertes lluvias provocadas por el efecto indirecto del Huracán Julia, el cause del Río Sábalo en el rector de Jalaca aumentó considerablemente su caudal causando con esto la socavación del margen izquierdo del puente ubicado en este sector.</t>
  </si>
  <si>
    <t>Debido a las fuertes lluvias producidas por el efecto indirecto del Huracán Julia, el cauce del Río Pavón aumentó su caudal de tal manera que se presentaron socavaciones en el puente existente en este sector.</t>
  </si>
  <si>
    <t>Debido a las fuertes precipitaciones producidas por el efecto indirecto del Huracán Julia el cause del Rio Tinoco aumentó su caudal de tal manera que provocó la socavación del vado y causando con esto la interrupción del paso.</t>
  </si>
  <si>
    <t>Debido a las fuertes precipitaciones ocasionadas por el efecto indirecto del Huracán Julia el cauce del Rio Tinoco aumentó su caudal de manera que ocasionó la socavación de los accesos del vado natural en la ruta 6-05-186.</t>
  </si>
  <si>
    <t>Se reportan daños en el puente colgante existente el cual , fue provocado por el Huracán Julia, las bases se encuentran en muy mal estado y el sistema de soporte en general  no se encuentra en buen estado.	Actualmente viven 30 familias en total, de personas 150 personas entre niños, jóvenes, adultos y adultos mayores, el puente es usado por los niños que van a la Escuela de Vista Térraba en Balsar Abajo y Los Jóvenes van al Liceo Pacífico Sur en Ciudad Cortés. 
En la condiciones actuales del puente existe una vulnerabilidad muy alta que este en periodos se debe de dejar de usar por el riego que corren los estudiantes y personeros de la región.</t>
  </si>
  <si>
    <t>Deterioro de gaviones y pérdida de fundaciones, puente cerrado</t>
  </si>
  <si>
    <t>Socavación de bastiones y pédida de fundaciones</t>
  </si>
  <si>
    <t>Reparación de Bastiones, y construcción de diques de protección.</t>
  </si>
  <si>
    <t xml:space="preserve">Reparación de Bastiones, y construcción de diques de protección.
</t>
  </si>
  <si>
    <t>Se propone construir un puente nuevo sobre el Canal B, logrando de esta manera acabar con el problema de los vecinos de esta comunidad y permitiendo el libre transito de las personas y vehículos de emergencia.</t>
  </si>
  <si>
    <t xml:space="preserve">Se propone la construcción de un puente nuevo sobre el Río Sábalo, esto para erradicar el problema que viven los vecinos de este lugar y garantizar el tránsito libre cuando el país se vea sometido a condiciones lluviosas en el lugar. </t>
  </si>
  <si>
    <t>Se propone la construcción de un nuevo puente sobre el Río Claro, para acabar con el problema que afecta a los vecinos y turistas que transitan por este sector.</t>
  </si>
  <si>
    <t>Se propone construir un puente nuevo en este sector, esto con el fin de poder asegurar un libre tránsito a los vecinos y turistas que utilizan esta importante ruta.</t>
  </si>
  <si>
    <t xml:space="preserve">Se propone la construcción de un nuevo puente sobre el cauce del Río Sábalo, esto para dar fin al problema que tienen los vecinos de este lugar y a la gran cantidad de turistas que utilizan esta importante ruta. </t>
  </si>
  <si>
    <t>Se propone la construcción de un nuevo puente sobre el cauce del Río Tinoco, esto para acabar con el problema que sufren los vecinos cuando se dan fuertes precipitaciones en este sector.</t>
  </si>
  <si>
    <t>Se propone la construcción de un nuevo puente sobre el Río Tinoco, esto para acabar con el problema que tienen los vecinos del sector y suministrar un tránsito seguro a los habitantes aún así cuando se vean sometidos a fuertes lluvias.</t>
  </si>
  <si>
    <t>Se requiere de la construcción de un puente colgante nuevo con una longitud aproximada de 50m , un ancho específico de 1.20 en cumplimiento a la ley 7600, con el objeto de salvaguardar la vida humana de los usuarios de la región.</t>
  </si>
  <si>
    <t>Se requiere realizar obras de protección de los bastiones del puente vehicular, que consiste en acorazado</t>
  </si>
  <si>
    <t>Río Caña Blancal</t>
  </si>
  <si>
    <t>Río Shoabrá</t>
  </si>
  <si>
    <t>Río Agujas</t>
  </si>
  <si>
    <t xml:space="preserve">Río Chocuaco y Río San Juan </t>
  </si>
  <si>
    <t xml:space="preserve">Río Culebra </t>
  </si>
  <si>
    <t xml:space="preserve">Ramal de Río Sábalo- Quebrada Sin Nombre </t>
  </si>
  <si>
    <t xml:space="preserve">socavación del  puente
</t>
  </si>
  <si>
    <t xml:space="preserve">Socavación de ladera en bastión 2
</t>
  </si>
  <si>
    <t>Debido a la incidencia del Huracán Julia , se ha visto afectado el vado natural en quebrada , por lo que genera cortes de hasta 0.5cm impidiendo el paso de vehículos y aislando la comunidad de Villa Colón, por tanto Interrupción del paso por la crecida del Río Sábalo, corte de vado natural.</t>
  </si>
  <si>
    <t>Socavación de alcantarilla de cuadro , de la ruta 6-05-188 y en un tramo de la ruta el Río Culebra está acercándose a los márgenes del camino  y afectación de un paso o pueste de caja que sufrió socavación en sus rellenos de aproximación.</t>
  </si>
  <si>
    <t xml:space="preserve">Debido a las afectaciones por el paso del huracán Julia, se generaron deslizamientos en la ruta cantonal y colapsó los sistemas de drenajes, reduciendo la superficie de ruedo limitando el tránsito regular de vehículos y de personas. </t>
  </si>
  <si>
    <t>Debido a la afectación por el paso del Huracán Julia se generaron ríos desbordado, lavando el material de la superficie de ruedo y  taponamiento en el alcantarillado, limitando el tránsito regular de los vehículos y personas de la zona.</t>
  </si>
  <si>
    <t xml:space="preserve">Debido a las afectaciones por los Incidente del Huracán Julia se generaron socavaciones del camino y pasos de alcantarilla , reduciendo la superficie de ruedo limitando el tránsito regular vehicular. </t>
  </si>
  <si>
    <t>Debido a la afectaciones por la incidencia del Huracán Julia se generó a socavación de un  cabezal, alcantarillado y vía pública, reduciendo la superficie de ruedo limitando el tránsito regular de vehículos.</t>
  </si>
  <si>
    <t>Producto de las afectaciones por Huracán Julia se generaron, cortes  hundimientos  en la vía destruyendo los accesos a vados naturales  por crecida de cauce , además en la ruta las cunetas se encuentran lavadas y socavadas por la necesidad de atender con alcantarillado el sistema de drenajes ,además de una alcantarilla de cuadro para Quebrada Sin Nombre</t>
  </si>
  <si>
    <t>Producto de las afectaciones por Huracán Julia se generaron hundimientos, cortes y deslizamientos en la vía destruyendo vados  naturales, lavando y socavando el sistema de drenajes</t>
  </si>
  <si>
    <t xml:space="preserve">Producto de las afectaciones por Huracán Julia se generaron hundimientos, cortes y deslizamientos en la vía destruyendo vados  naturales, lavando y socavando el sistema de drenajes.
</t>
  </si>
  <si>
    <t>Debido a los acontecimientos generados por el Huracán Julia, se dieron numerosos deslizamientos que estos permitieron  colapsar por completo  el sistema de drenaje de la vía, es requerida la intervención con la reconstrucción de  pasos de alcantarilla y vados presentes en la ruta.</t>
  </si>
  <si>
    <t xml:space="preserve">Colapso y socavación de dos pasos doble de alcantarillas de 1.5m de diámetro. </t>
  </si>
  <si>
    <t xml:space="preserve">Puente metálico que presenta mucha sedimentación por arrastre, que al crecer el cauce resulta inviable el paso seguro
</t>
  </si>
  <si>
    <t xml:space="preserve">Puente metálico de cercha superior, que presenta deterioros en protección de bastiones, losa de piso, estructura principal
</t>
  </si>
  <si>
    <t>Producto de las afectaciones por Huracán Julia se generaron, cortes  hundimientos  en la vía destruyendo los accesos a vados naturales  por crecida de cauce , además en la ruta las cunetas se encuentran lavadas y socavadas por la necesidad de atender con alcantarillado el sistema de drenajes.</t>
  </si>
  <si>
    <t xml:space="preserve">Socavación de estrutura y colapso
</t>
  </si>
  <si>
    <t xml:space="preserve">Socavación de estrutura y colapso
</t>
  </si>
  <si>
    <t xml:space="preserve">Parrillas metálicas que conforman el piso con daños severos
</t>
  </si>
  <si>
    <t>Desviación, Reducción hidráulica, Sedimentación, Socavación, Otro</t>
  </si>
  <si>
    <t>zona de Río Bonito</t>
  </si>
  <si>
    <t>Sector acueducto tres ríos: Con la crecida del río se lleva parte de la tubería de el paso elevado se logra la reparación de manera temporal y queda funcionando.
Sector acueductos San Buenas: Por la saturación de agua y al ser esto una zona muy rocosa en donde hay árboles de bosque primario, mismos que al estar sometidos a gran presión de las lluvias se da un desprendimiento de rocas y con ello la caída de varios arboles que destruyen la tubería existente provocando la salida de operación del sistema de acueducto, pero gracias a la inmediata acción del personal de la asada se logra reparar de manera provisional el daño provocado quedando funcionado de manera adecuada.</t>
  </si>
  <si>
    <t>Daños severos por deslizamientos en la captación. Según indican de la ASADA Playa Hermosa: "Nuestra captación sufrió daños por la gran cantidad de agua que ha caído en estos días y estamos presentando fugas en un sectores de nuestra comunidad las cuales tienen tuberías muy viejas y los movimientos de tierra por tanta agua han hecho que se ocasionen fugas imposibles de detectar y ocasionando desabastecimiento de agua a los usuarios</t>
  </si>
  <si>
    <t>El paso elevado se lo llevó el río, perdieron un aproximado de 35 metros de tubería de conducción, fisuras en el tanque de almacenamiento en dos partes</t>
  </si>
  <si>
    <t>Las fuertes lluvias que cayeron con motivo del Huracán Julia la captación del sistema que abastece a esta pequeña comunidad, la cual cuenta con 15 familias, se vio dañado,  producto de las corrientes del agua de la quebrada donde tenían la toma, provocando que en un lapso, estos no contaran con tan vital servicio por dos días,  en su momento realizan el reporte al 911 reportando los daños que le generó dicha tormenta.  Esta comunidad no tiene una ASADA  constituida y tampoco un comité de aguas, ya que es un sistema muy pequeño.</t>
  </si>
  <si>
    <t>Las fuertes lluvias que cayeron con motivo del Huracán Julia la captación del sistema que abastece a esta pequeña comunidad, la cual cuenta con escuela, iglesias y familias, se vio dañado, o lo que podemos llamar literalmente desapareció producto de las corrientes del agua de la quebrada donde tenían la toma, provocando que un lapso de tres días estos no contaran con tan vital servicio, por lo que en su momento realizan el reporte al 911 reportando los daños que le generó dicha tormenta, esta comunidad no tiene una ASADA debidamente constituida y tampoco un comité de aguas, ya que es un sistema muy pequeño.</t>
  </si>
  <si>
    <t>Acolmatación de filtros en planta potabilizadora, pérdida de material de lecho filtrante por arrastre. Se requiere conformar el lecho filtrante de la planta potabilizadora</t>
  </si>
  <si>
    <t>Fuentes de abastecimiento.  Líneas de conducción.  Líneas de impulsión</t>
  </si>
  <si>
    <t>Líneas de conducción.  Líneas de impulsión</t>
  </si>
  <si>
    <t>Fuentes de abastecimiento.  Infraestructura de captación  (pozos, nacientes o tomas superficiales)</t>
  </si>
  <si>
    <t>Fuentes de abastecimiento.  Infraestructura de captación (pozos, nacientes o tomas superficiales)</t>
  </si>
  <si>
    <t>Infraestructura de captación (pozos, nacientes o tomas superficiales)</t>
  </si>
  <si>
    <t>Infraestructura de captación (pozos, nacientes o tomas superficiales).  Líneas de conducción</t>
  </si>
  <si>
    <t>Líneas de conducción</t>
  </si>
  <si>
    <t>Líneas de conducción.  Estructuras de protección en pasos elevados</t>
  </si>
  <si>
    <t>Planta potabilizadora</t>
  </si>
  <si>
    <t>Tanques de almacenamiento.  Líneas de conducción</t>
  </si>
  <si>
    <t>Tanques de almacenamient.  Líneas de conducción</t>
  </si>
  <si>
    <t>Fuentes de abastecimiento.  Líneas de conducción</t>
  </si>
  <si>
    <t>Fuentes de abastecimiento.  Infraestructura de captación (pozos, nacientes o tomas superficiales).  Líneas de conducción</t>
  </si>
  <si>
    <t>Tanques de almacenamiento.  Líneas de conducción.  Estructuras de protección en pasos elevados</t>
  </si>
  <si>
    <t>Fuentes de abastecimiento.  Estructuras de protección en pasos elevados</t>
  </si>
  <si>
    <t>Fuentes de abastecimiento.  Infraestructura de captación (pozos, nacientes o tomas superficiales.  Planta potabilizadora</t>
  </si>
  <si>
    <t>Barrio Los Ángeles</t>
  </si>
  <si>
    <t>ESCUELA PASO CANOAS</t>
  </si>
  <si>
    <t>ESCUELA SANTA FE</t>
  </si>
  <si>
    <t>C.T.P. HUMBERTO MELONNI CAMPANINI</t>
  </si>
  <si>
    <t xml:space="preserve">Construcción de tanque para aguas servidas y tanque séptico,reparación de techo del comedor </t>
  </si>
  <si>
    <t>Riesgos sanitarios, riesgo a la salud, tanque séptico saturados, cubierta de techo dañada</t>
  </si>
  <si>
    <t>Reparación de cubierta de techo, obras en tanques sépticos y drenajes</t>
  </si>
  <si>
    <t>Reparación de Servicios sanitarios y conductos de agua rotos.</t>
  </si>
  <si>
    <t>CURRÉ</t>
  </si>
  <si>
    <t xml:space="preserve">Por exceso de sediemneto el río se arrecostó al bastón izquierdo lo que a provocado socavación del mismo
</t>
  </si>
  <si>
    <t>43754-P-FNE-001</t>
  </si>
  <si>
    <t>43754-P-FNE-002</t>
  </si>
  <si>
    <t>43754-P-FNE-003</t>
  </si>
  <si>
    <t>43754-P-FNE-004</t>
  </si>
  <si>
    <t>43754-P-FNE-005</t>
  </si>
  <si>
    <t>43754-P-FNE-006</t>
  </si>
  <si>
    <t>43754-P-FNE-007</t>
  </si>
  <si>
    <t>43754-P-FNE-008</t>
  </si>
  <si>
    <t>43754-P-FNE-009</t>
  </si>
  <si>
    <t>43754-P-FNE-010</t>
  </si>
  <si>
    <t>43754-P-FNE-011</t>
  </si>
  <si>
    <t>43754-P-FNE-012</t>
  </si>
  <si>
    <t>43754-P-FNE-013</t>
  </si>
  <si>
    <t>43754-P-FNE-014</t>
  </si>
  <si>
    <t>43754-P-FNE-015</t>
  </si>
  <si>
    <t>43754-P-FNE-016</t>
  </si>
  <si>
    <t>43754-P-FNE-017</t>
  </si>
  <si>
    <t>43754-P-FNE-018</t>
  </si>
  <si>
    <t>43754-P-FNE-019</t>
  </si>
  <si>
    <t>43754-P-FNE-020</t>
  </si>
  <si>
    <t>43754-P-FNE-021</t>
  </si>
  <si>
    <t>43754-P-FNE-022</t>
  </si>
  <si>
    <t>43754-P-FNE-023</t>
  </si>
  <si>
    <t>43754-P-FNE-024</t>
  </si>
  <si>
    <t>43754-P-FNE-025</t>
  </si>
  <si>
    <t>43754-P-FNE-026</t>
  </si>
  <si>
    <t>43754-P-FNE-027</t>
  </si>
  <si>
    <t>43754-P-FNE-028</t>
  </si>
  <si>
    <t>43754-P-FNE-029</t>
  </si>
  <si>
    <t>43754-P-FNE-030</t>
  </si>
  <si>
    <t>43754-P-FNE-031</t>
  </si>
  <si>
    <t>43754-P-FNE-032</t>
  </si>
  <si>
    <t>43754-P-FNE-033</t>
  </si>
  <si>
    <t>43754-P-FNE-034</t>
  </si>
  <si>
    <t>43754-P-FNE-035</t>
  </si>
  <si>
    <t>43754-P-FNE-036</t>
  </si>
  <si>
    <t>43754-P-FNE-037</t>
  </si>
  <si>
    <t>43754-P-FNE-038</t>
  </si>
  <si>
    <t>43754-P-FNE-039</t>
  </si>
  <si>
    <t>43754-P-FNE-040</t>
  </si>
  <si>
    <t>43754-P-FNE-041</t>
  </si>
  <si>
    <t>43754-P-FNE-042</t>
  </si>
  <si>
    <t>43754-P-FNE-043</t>
  </si>
  <si>
    <t>43754-P-FNE-044</t>
  </si>
  <si>
    <t>43754-P-FNE-045</t>
  </si>
  <si>
    <t>43754-P-FNE-046</t>
  </si>
  <si>
    <t>43754-P-FNE-047</t>
  </si>
  <si>
    <t>43754-P-FNE-048</t>
  </si>
  <si>
    <t>43754-P-FNE-049</t>
  </si>
  <si>
    <t>43754-P-FNE-050</t>
  </si>
  <si>
    <t>43754-P-FNE-051</t>
  </si>
  <si>
    <t>43754-P-FNE-052</t>
  </si>
  <si>
    <t>43754-P-FNE-053</t>
  </si>
  <si>
    <t>43754-RQ-FNE-012</t>
  </si>
  <si>
    <t>43754-RQ-FNE-013</t>
  </si>
  <si>
    <t>43754-RQ-FNE-014</t>
  </si>
  <si>
    <t>43754-RQ-FNE-015</t>
  </si>
  <si>
    <t>43754-RQ-FNE-016</t>
  </si>
  <si>
    <t>43754-RQ-FNE-017</t>
  </si>
  <si>
    <t>43754-RQ-FNE-018</t>
  </si>
  <si>
    <t>43754-RQ-FNE-019</t>
  </si>
  <si>
    <t>43754-RQ-FNE-020</t>
  </si>
  <si>
    <t>43754-RQ-FNE-021</t>
  </si>
  <si>
    <t>43754-RQ-FNE-022</t>
  </si>
  <si>
    <t>43754-RQ-FNE-023</t>
  </si>
  <si>
    <t>43754-RQ-FNE-024</t>
  </si>
  <si>
    <t>43754-RQ-FNE-025</t>
  </si>
  <si>
    <t>43754-RQ-FNE-026</t>
  </si>
  <si>
    <t>43754-RQ-FNE-027</t>
  </si>
  <si>
    <t>43754-RQ-FNE-028</t>
  </si>
  <si>
    <t>43754-RQ-FNE-029</t>
  </si>
  <si>
    <t>43754-RQ-FNE-030</t>
  </si>
  <si>
    <t>43754-RQ-FNE-031</t>
  </si>
  <si>
    <t>43754-RQ-FNE-032</t>
  </si>
  <si>
    <t>43754-RQ-FNE-033</t>
  </si>
  <si>
    <t>43754-RQ-FNE-034</t>
  </si>
  <si>
    <t>43754-RQ-FNE-035</t>
  </si>
  <si>
    <t>43754-RQ-FNE-036</t>
  </si>
  <si>
    <t>43754-RQ-FNE-037</t>
  </si>
  <si>
    <t>43754-RQ-FNE-038</t>
  </si>
  <si>
    <t>43754-RQ-FNE-039</t>
  </si>
  <si>
    <t>43754-RQ-FNE-040</t>
  </si>
  <si>
    <t>43754-RQ-FNE-041</t>
  </si>
  <si>
    <t>43754-RQ-FNE-042</t>
  </si>
  <si>
    <t>43754-RQ-FNE-043</t>
  </si>
  <si>
    <t>43754-RQ-FNE-044</t>
  </si>
  <si>
    <t>43754-RQ-FNE-045</t>
  </si>
  <si>
    <t>43754-RQ-FNE-046</t>
  </si>
  <si>
    <t>43754-RQ-FNE-047</t>
  </si>
  <si>
    <t>43754-RQ-FNE-048</t>
  </si>
  <si>
    <t>43754-RQ-FNE-049</t>
  </si>
  <si>
    <t>43754-RQ-FNE-050</t>
  </si>
  <si>
    <t>43754-RQ-FNE-051</t>
  </si>
  <si>
    <t>43754-RQ-FNE-052</t>
  </si>
  <si>
    <t>43754-RQ-FNE-053</t>
  </si>
  <si>
    <t>43754-RQ-FNE-054</t>
  </si>
  <si>
    <t>43754-RQ-FNE-055</t>
  </si>
  <si>
    <t>43754-RQ-FNE-056</t>
  </si>
  <si>
    <t>43754-RQ-FNE-057</t>
  </si>
  <si>
    <t>43754-RQ-FNE-058</t>
  </si>
  <si>
    <t>43754-RQ-FNE-059</t>
  </si>
  <si>
    <t>43754-RQ-FNE-060</t>
  </si>
  <si>
    <t>43754-RQ-FNE-061</t>
  </si>
  <si>
    <t>43754-RQ-FNE-062</t>
  </si>
  <si>
    <t>43754-RQ-FNE-063</t>
  </si>
  <si>
    <t>43754-RQ-FNE-064</t>
  </si>
  <si>
    <t>43754-RQ-FNE-065</t>
  </si>
  <si>
    <t>43754-RQ-FNE-066</t>
  </si>
  <si>
    <t>43754-RQ-FNE-067</t>
  </si>
  <si>
    <t>43754-RQ-FNE-068</t>
  </si>
  <si>
    <t>43754-RQ-FNE-069</t>
  </si>
  <si>
    <t>43754-RQ-FNE-070</t>
  </si>
  <si>
    <t>43754-RQ-FNE-071</t>
  </si>
  <si>
    <t>43754-RQ-FNE-072</t>
  </si>
  <si>
    <t>43754-RQ-FNE-073</t>
  </si>
  <si>
    <t>43754-RQ-FNE-074</t>
  </si>
  <si>
    <t>43754-RQ-FNE-075</t>
  </si>
  <si>
    <t>43754-RQ-FNE-076</t>
  </si>
  <si>
    <t>43754-RQ-FNE-077</t>
  </si>
  <si>
    <t>43754-RQ-FNE-078</t>
  </si>
  <si>
    <t>43754-RQ-FNE-079</t>
  </si>
  <si>
    <t>43754-RQ-FNE-080</t>
  </si>
  <si>
    <t>43754-RQ-FNE-081</t>
  </si>
  <si>
    <t>43754-RQ-FNE-082</t>
  </si>
  <si>
    <t>43754-RQ-FNE-083</t>
  </si>
  <si>
    <t>43754-RQ-FNE-084</t>
  </si>
  <si>
    <t>43754-RQ-FNE-085</t>
  </si>
  <si>
    <t>43754-RQ-FNE-086</t>
  </si>
  <si>
    <t>43754-RQ-FNE-087</t>
  </si>
  <si>
    <t>43754-RQ-FNE-088</t>
  </si>
  <si>
    <t>43754-RQ-FNE-089</t>
  </si>
  <si>
    <t>43754-RQ-FNE-090</t>
  </si>
  <si>
    <t>43754-RQ-FNE-091</t>
  </si>
  <si>
    <t>43754-RQ-FNE-092</t>
  </si>
  <si>
    <t>43754-RQ-FNE-093</t>
  </si>
  <si>
    <t>43754-RQ-FNE-094</t>
  </si>
  <si>
    <t>43754-RQ-FNE-095</t>
  </si>
  <si>
    <t>43754-RQ-FNE-096</t>
  </si>
  <si>
    <t>43754-RQ-FNE-097</t>
  </si>
  <si>
    <t>43754-RQ-FNE-098</t>
  </si>
  <si>
    <t>43754-RQ-FNE-099</t>
  </si>
  <si>
    <t>43754-RQ-FNE-100</t>
  </si>
  <si>
    <t>43754-RQ-FNE-101</t>
  </si>
  <si>
    <t>43754-RQ-FNE-102</t>
  </si>
  <si>
    <t>43754-RQ-FNE-103</t>
  </si>
  <si>
    <t>43754-RQ-FNE-104</t>
  </si>
  <si>
    <t>43754-RQ-FNE-105</t>
  </si>
  <si>
    <t>43754-RQ-FNE-106</t>
  </si>
  <si>
    <t>43754-RQ-FNE-107</t>
  </si>
  <si>
    <t>43754-RQ-FNE-108</t>
  </si>
  <si>
    <t>43754-RQ-FNE-109</t>
  </si>
  <si>
    <t>43754-RQ-FNE-110</t>
  </si>
  <si>
    <t>43754-RQ-FNE-111</t>
  </si>
  <si>
    <t>43754-RQ-FNE-112</t>
  </si>
  <si>
    <t>43754-RQ-FNE-113</t>
  </si>
  <si>
    <t>43754-RQ-FNE-114</t>
  </si>
  <si>
    <t>43754-RQ-FNE-115</t>
  </si>
  <si>
    <t>43754-RQ-FNE-116</t>
  </si>
  <si>
    <t>43754-RQ-FNE-117</t>
  </si>
  <si>
    <t>43754-RQ-FNE-118</t>
  </si>
  <si>
    <t>43754-RQ-FNE-119</t>
  </si>
  <si>
    <t>43754-RQ-FNE-120</t>
  </si>
  <si>
    <t>43754-RQ-FNE-121</t>
  </si>
  <si>
    <t>43754-RQ-FNE-122</t>
  </si>
  <si>
    <t>43754-RQ-FNE-123</t>
  </si>
  <si>
    <t>43754-RQ-FNE-124</t>
  </si>
  <si>
    <t>43754-RQ-FNE-125</t>
  </si>
  <si>
    <t>43754-RQ-FNE-126</t>
  </si>
  <si>
    <t>43754-RQ-FNE-127</t>
  </si>
  <si>
    <t>43754-RQ-FNE-128</t>
  </si>
  <si>
    <t>43754-RQ-FNE-129</t>
  </si>
  <si>
    <t>43754-RQ-FNE-130</t>
  </si>
  <si>
    <t>43754-RQ-FNE-131</t>
  </si>
  <si>
    <t>43754-RQ-FNE-132</t>
  </si>
  <si>
    <t>43754-RQ-FNE-133</t>
  </si>
  <si>
    <t>43754-RQ-FNE-134</t>
  </si>
  <si>
    <t>43754-RQ-FNE-135</t>
  </si>
  <si>
    <t>43754-RQ-FNE-136</t>
  </si>
  <si>
    <t>43754-RQ-FNE-137</t>
  </si>
  <si>
    <t>43754-RQ-FNE-138</t>
  </si>
  <si>
    <t>43754-RQ-FNE-139</t>
  </si>
  <si>
    <t>43754-RQ-FNE-140</t>
  </si>
  <si>
    <t>43754-RQ-FNE-141</t>
  </si>
  <si>
    <t>43754-RQ-FNE-142</t>
  </si>
  <si>
    <t>43754-RQ-FNE-143</t>
  </si>
  <si>
    <t>43754-RQ-FNE-144</t>
  </si>
  <si>
    <t>43754-RQ-FNE-145</t>
  </si>
  <si>
    <t>43754-RQ-FNE-146</t>
  </si>
  <si>
    <t>43754-RQ-FNE-147</t>
  </si>
  <si>
    <t>43754-RQ-FNE-148</t>
  </si>
  <si>
    <t>43754-RQ-FNE-149</t>
  </si>
  <si>
    <t>43754-RQ-FNE-150</t>
  </si>
  <si>
    <t>43754-RQ-FNE-151</t>
  </si>
  <si>
    <t>43754-RQ-FNE-152</t>
  </si>
  <si>
    <t>43754-RQ-FNE-153</t>
  </si>
  <si>
    <t>43754-RQ-FNE-154</t>
  </si>
  <si>
    <t>43754-RQ-FNE-155</t>
  </si>
  <si>
    <t>43754-RQ-FNE-156</t>
  </si>
  <si>
    <t>43754-RQ-FNE-157</t>
  </si>
  <si>
    <t>43754-RQ-FNE-158</t>
  </si>
  <si>
    <t>43754-RQ-FNE-159</t>
  </si>
  <si>
    <t>43754-RQ-FNE-160</t>
  </si>
  <si>
    <t>43754-RQ-FNE-161</t>
  </si>
  <si>
    <t>43754-RQ-FNE-162</t>
  </si>
  <si>
    <t>43754-RQ-FNE-163</t>
  </si>
  <si>
    <t>43754-RQ-FNE-164</t>
  </si>
  <si>
    <t>43754-RQ-FNE-165</t>
  </si>
  <si>
    <t>43754-RQ-FNE-166</t>
  </si>
  <si>
    <t>43754-RQ-FNE-167</t>
  </si>
  <si>
    <t>43754-RQ-FNE-168</t>
  </si>
  <si>
    <t>43754-RQ-FNE-169</t>
  </si>
  <si>
    <t>43754-RQ-FNE-170</t>
  </si>
  <si>
    <t>43754-RQ-FNE-171</t>
  </si>
  <si>
    <t>43754-RQ-FNE-172</t>
  </si>
  <si>
    <t>43754-RQ-FNE-173</t>
  </si>
  <si>
    <t>43754-RQ-FNE-174</t>
  </si>
  <si>
    <t>43754-RQ-FNE-175</t>
  </si>
  <si>
    <t>43754-RQ-FNE-176</t>
  </si>
  <si>
    <t>43754-RQ-FNE-177</t>
  </si>
  <si>
    <t>43754-RQ-FNE-178</t>
  </si>
  <si>
    <t>43754-RQ-FNE-179</t>
  </si>
  <si>
    <t>43754-RQ-FNE-180</t>
  </si>
  <si>
    <t>43754-RQ-FNE-181</t>
  </si>
  <si>
    <t>43754-RQ-FNE-182</t>
  </si>
  <si>
    <t>43754-RQ-FNE-183</t>
  </si>
  <si>
    <t>43754-RQ-FNE-184</t>
  </si>
  <si>
    <t>43754-RQ-FNE-185</t>
  </si>
  <si>
    <t>43754-RQ-FNE-186</t>
  </si>
  <si>
    <t>43754-RQ-FNE-187</t>
  </si>
  <si>
    <t>43754-RQ-FNE-188</t>
  </si>
  <si>
    <t>43754-RQ-FNE-189</t>
  </si>
  <si>
    <t>43754-RQ-FNE-190</t>
  </si>
  <si>
    <t>43754-RQ-FNE-191</t>
  </si>
  <si>
    <t>43754-RQ-FNE-192</t>
  </si>
  <si>
    <t>43754-RQ-FNE-193</t>
  </si>
  <si>
    <t>43754-RQ-FNE-194</t>
  </si>
  <si>
    <t>43754-RQ-FNE-195</t>
  </si>
  <si>
    <t>43754-RQ-FNE-196</t>
  </si>
  <si>
    <t>43754-RQ-FNE-197</t>
  </si>
  <si>
    <t>43754-RQ-FNE-198</t>
  </si>
  <si>
    <t>43754-RQ-FNE-199</t>
  </si>
  <si>
    <t>43754-RQ-FNE-200</t>
  </si>
  <si>
    <t>43754-RQ-FNE-201</t>
  </si>
  <si>
    <t>43754-RQ-FNE-202</t>
  </si>
  <si>
    <t>43754-RQ-FNE-203</t>
  </si>
  <si>
    <t>43754-RQ-FNE-204</t>
  </si>
  <si>
    <t>43754-RQ-FNE-205</t>
  </si>
  <si>
    <t>MOPT- Dirección de Obras Fluviales</t>
  </si>
  <si>
    <t>Gutiérrez Braun</t>
  </si>
  <si>
    <t>Las Vegas - Las Delicias</t>
  </si>
  <si>
    <t xml:space="preserve">Las Vegas - Las Delicias- La Esperanza </t>
  </si>
  <si>
    <t>Bambel 01 y Bambel 02</t>
  </si>
  <si>
    <t>Coto 62 y coto 63</t>
  </si>
  <si>
    <t>Los Ángeles - La Lucha</t>
  </si>
  <si>
    <t xml:space="preserve">Progreso de Cajón </t>
  </si>
  <si>
    <t>Baneguitas - Las minas</t>
  </si>
  <si>
    <t>Finca Limón</t>
  </si>
  <si>
    <t>Venecia</t>
  </si>
  <si>
    <t>Asentamiento Salamá</t>
  </si>
  <si>
    <t>Finca Guanacaste.</t>
  </si>
  <si>
    <t>Jalaca.</t>
  </si>
  <si>
    <t>Balsar Arriba</t>
  </si>
  <si>
    <t>Barrio La Laguna.</t>
  </si>
  <si>
    <t>Dominical.</t>
  </si>
  <si>
    <t>Finca Alajuela.</t>
  </si>
  <si>
    <t>Villa Bonita.</t>
  </si>
  <si>
    <t>La Guaria.</t>
  </si>
  <si>
    <t>Piedras Blancas.</t>
  </si>
  <si>
    <t>Puerta del Sol.</t>
  </si>
  <si>
    <t>Progreso.</t>
  </si>
  <si>
    <t>Estero Guerra.</t>
  </si>
  <si>
    <t>San Josecito.</t>
  </si>
  <si>
    <t>Bijagua.</t>
  </si>
  <si>
    <t xml:space="preserve">Bahía. </t>
  </si>
  <si>
    <t>Bahía Curinga.</t>
  </si>
  <si>
    <t>Bahía.</t>
  </si>
  <si>
    <t>Bahía</t>
  </si>
  <si>
    <t>Uvita.</t>
  </si>
  <si>
    <t>Ojochal.</t>
  </si>
  <si>
    <t>Punta Mala</t>
  </si>
  <si>
    <t>Ciudad Cortés.</t>
  </si>
  <si>
    <t xml:space="preserve">Ciudad Cortes </t>
  </si>
  <si>
    <t xml:space="preserve">Olla Cero </t>
  </si>
  <si>
    <t>Antiguas Fincas Bananeras(1, 2-4,3,6-11,12,10,5,9,8 y 7).</t>
  </si>
  <si>
    <t>Caña Blancal.</t>
  </si>
  <si>
    <t>Palmar Norte, Palmar Sur  y Antiguas Fincas Bananeras(1, 2-4,3,6-11,12,10,5,9,8 y 7)</t>
  </si>
  <si>
    <t>Santa María.</t>
  </si>
  <si>
    <t>La Veranera</t>
  </si>
  <si>
    <t>Guanacaste.</t>
  </si>
  <si>
    <t>Motobomba.</t>
  </si>
  <si>
    <t>San Luis, Florida</t>
  </si>
  <si>
    <t>Santa Lucia.</t>
  </si>
  <si>
    <t>Ceibo.</t>
  </si>
  <si>
    <t xml:space="preserve">Agroindustrial, Vaquillas </t>
  </si>
  <si>
    <t>La Gamba - El Bonito</t>
  </si>
  <si>
    <t>Km 36, km 35 y km 33</t>
  </si>
  <si>
    <t>La Julieta, zona verde</t>
  </si>
  <si>
    <t>Cuadrantes de conte</t>
  </si>
  <si>
    <t>Caracol Sur</t>
  </si>
  <si>
    <t>Bajo Los Indios</t>
  </si>
  <si>
    <t xml:space="preserve"> Ciudad Neily, San Juan, El Progreso</t>
  </si>
  <si>
    <t>Ciudadela González</t>
  </si>
  <si>
    <t>Coto 41</t>
  </si>
  <si>
    <t>Ciudad Neily</t>
  </si>
  <si>
    <t>Caño Seco, La Colina, Salas Vindas, Ciudad Neily, San Juan</t>
  </si>
  <si>
    <t>La Fuente</t>
  </si>
  <si>
    <t>Abrojo Norte y Abrojo Miramar</t>
  </si>
  <si>
    <t>Abrojo Norte y Cacoragua, Abrojo Sur, El Bajillo de Abrojo</t>
  </si>
  <si>
    <t>La Papayera, Coto 42</t>
  </si>
  <si>
    <t>Barrio El Carmen, San Isidro</t>
  </si>
  <si>
    <t>Isla Verde</t>
  </si>
  <si>
    <t>Caracol de la Vaca</t>
  </si>
  <si>
    <t>Caracol de la Vaca, Naranjo, Santa Rosa</t>
  </si>
  <si>
    <t>La Palma</t>
  </si>
  <si>
    <t>pavones</t>
  </si>
  <si>
    <t>QUEBRADAS - MORAZAN</t>
  </si>
  <si>
    <t>EL POCITO</t>
  </si>
  <si>
    <t>LAS AMERICAS</t>
  </si>
  <si>
    <t>tierra prometida</t>
  </si>
  <si>
    <t>villa nueva</t>
  </si>
  <si>
    <t>El Hoyón (8 de dieciembre)</t>
  </si>
  <si>
    <t>el pocito</t>
  </si>
  <si>
    <t>la palma</t>
  </si>
  <si>
    <t>Cuidadela El río</t>
  </si>
  <si>
    <t>el Prado</t>
  </si>
  <si>
    <t>Miraflores</t>
  </si>
  <si>
    <t>Pinar del Río, Fweramongo</t>
  </si>
  <si>
    <t>Repunta (Calle Toro)</t>
  </si>
  <si>
    <t>Agua Caliente</t>
  </si>
  <si>
    <t>El Valle</t>
  </si>
  <si>
    <t>La Copa</t>
  </si>
  <si>
    <t>La Lucha</t>
  </si>
  <si>
    <t>Sabalito Centro</t>
  </si>
  <si>
    <t>La Unión</t>
  </si>
  <si>
    <t>Río Marzo</t>
  </si>
  <si>
    <t>7 Colinas</t>
  </si>
  <si>
    <t>El Pavo</t>
  </si>
  <si>
    <t>Administración</t>
  </si>
  <si>
    <t>La Libertad</t>
  </si>
  <si>
    <t>El Roble</t>
  </si>
  <si>
    <t>Zumbona</t>
  </si>
  <si>
    <t>Quebrada Brusmalis</t>
  </si>
  <si>
    <t>Quebrada Bonita</t>
  </si>
  <si>
    <t>Barranquilla</t>
  </si>
  <si>
    <t>San Ramón</t>
  </si>
  <si>
    <t>Palmira</t>
  </si>
  <si>
    <t>Zaragoza</t>
  </si>
  <si>
    <t>barrio Los Angeles</t>
  </si>
  <si>
    <t>San Martín De Rivas</t>
  </si>
  <si>
    <t>El hucuyo</t>
  </si>
  <si>
    <t>San Geronimo</t>
  </si>
  <si>
    <t>La Union</t>
  </si>
  <si>
    <t>Fatima</t>
  </si>
  <si>
    <t>La Bonitas</t>
  </si>
  <si>
    <t>Río Blanco</t>
  </si>
  <si>
    <t>San Juan  de Dios</t>
  </si>
  <si>
    <t>San Ignacio</t>
  </si>
  <si>
    <t>El Progreso (Gibre)</t>
  </si>
  <si>
    <t>Quebrada</t>
  </si>
  <si>
    <t>Río Claro y canal sin nombre</t>
  </si>
  <si>
    <t>Rio Lagarto</t>
  </si>
  <si>
    <t>Río Drake</t>
  </si>
  <si>
    <t>Quebrada Banegas</t>
  </si>
  <si>
    <t>Rio Chocuaco.</t>
  </si>
  <si>
    <t xml:space="preserve">Río San Juan </t>
  </si>
  <si>
    <t>Río Olla Cinco.</t>
  </si>
  <si>
    <t>Rio Salamá Nuevo</t>
  </si>
  <si>
    <t>Río Salamá Viejo</t>
  </si>
  <si>
    <t>Río Sesenta.</t>
  </si>
  <si>
    <t>Quebrada Jobo.</t>
  </si>
  <si>
    <t>Río Pavón.</t>
  </si>
  <si>
    <t>Río Balsar.</t>
  </si>
  <si>
    <t>Río Barú.</t>
  </si>
  <si>
    <t>Canal B.</t>
  </si>
  <si>
    <t>Quebrada Villa Bonita.</t>
  </si>
  <si>
    <t>Río Esquinas.</t>
  </si>
  <si>
    <t xml:space="preserve">Río Piedras Blancas. </t>
  </si>
  <si>
    <t>Río La Bonita.</t>
  </si>
  <si>
    <t>Río Tortuga.</t>
  </si>
  <si>
    <t>Río Salto.</t>
  </si>
  <si>
    <t>Río Claro.</t>
  </si>
  <si>
    <t>Río Bijagua.</t>
  </si>
  <si>
    <t>Río Bahía.</t>
  </si>
  <si>
    <t>Río Curinga.</t>
  </si>
  <si>
    <t>Río Seca</t>
  </si>
  <si>
    <t>Río Villegas.</t>
  </si>
  <si>
    <t>Río Uvita.</t>
  </si>
  <si>
    <t>Río Lajas</t>
  </si>
  <si>
    <t>Río Punta Mala</t>
  </si>
  <si>
    <t>Quebrada Zapatero.</t>
  </si>
  <si>
    <t>Río Balsar</t>
  </si>
  <si>
    <t>Río Terraba.</t>
  </si>
  <si>
    <t>Río Culebra.</t>
  </si>
  <si>
    <t>Red de Canales de Riego.</t>
  </si>
  <si>
    <t>Río Térraba.</t>
  </si>
  <si>
    <t>Río Balleespic</t>
  </si>
  <si>
    <t>Río Ceibo.</t>
  </si>
  <si>
    <t>Río Volcán.</t>
  </si>
  <si>
    <t>Río Cañas.</t>
  </si>
  <si>
    <t>Río Platanares.</t>
  </si>
  <si>
    <t>Río Changuena.</t>
  </si>
  <si>
    <t xml:space="preserve">Río Ceibo. </t>
  </si>
  <si>
    <t>Rio Bonito</t>
  </si>
  <si>
    <t>Río Oro</t>
  </si>
  <si>
    <t>Quebrada Blanca</t>
  </si>
  <si>
    <t>Rio Conte</t>
  </si>
  <si>
    <t>Río Conte</t>
  </si>
  <si>
    <t>Rìo Caracol</t>
  </si>
  <si>
    <t>Quebrada Gallinera</t>
  </si>
  <si>
    <t>Quebrada Unión</t>
  </si>
  <si>
    <t>Quebradra Negra</t>
  </si>
  <si>
    <t>Quebrada Planes</t>
  </si>
  <si>
    <t>Río Corredor</t>
  </si>
  <si>
    <t>Río Caño Seco</t>
  </si>
  <si>
    <t>Río Abrojo</t>
  </si>
  <si>
    <t>Río Coloradito</t>
  </si>
  <si>
    <t>Río El Chorro</t>
  </si>
  <si>
    <t>Quebrada Cañaza</t>
  </si>
  <si>
    <t>Río La Vaca</t>
  </si>
  <si>
    <t>Quebrada Santo Tomás</t>
  </si>
  <si>
    <t>RIO PACUAR</t>
  </si>
  <si>
    <t>RIO QUEBRADAS, RIO SAN ISIDRO</t>
  </si>
  <si>
    <t>RIO SAN ISIDRO</t>
  </si>
  <si>
    <t>Río Pedregoso (Río San Ramón)</t>
  </si>
  <si>
    <t>quebrada vueltas</t>
  </si>
  <si>
    <t>rio san isidro</t>
  </si>
  <si>
    <t>Río Quebardas (Río San isidro)</t>
  </si>
  <si>
    <t>Río San Isidro</t>
  </si>
  <si>
    <t>Quebrada Peñas Blanas</t>
  </si>
  <si>
    <t>Rio Chirripo</t>
  </si>
  <si>
    <t>Río General</t>
  </si>
  <si>
    <t>Río Negro (brazo del Río General)</t>
  </si>
  <si>
    <t>Quebrada El Peje</t>
  </si>
  <si>
    <t>Río Hamacas</t>
  </si>
  <si>
    <t>Río Coto Brus</t>
  </si>
  <si>
    <t>Río Limoncito</t>
  </si>
  <si>
    <t>Río Agua Buena</t>
  </si>
  <si>
    <t>Río Saldo</t>
  </si>
  <si>
    <t>Río Zapote</t>
  </si>
  <si>
    <t>Río Negro</t>
  </si>
  <si>
    <t>Río Sabalito</t>
  </si>
  <si>
    <t>Río Sucio</t>
  </si>
  <si>
    <t>Quebrada La Unión</t>
  </si>
  <si>
    <t>Quebrada 27</t>
  </si>
  <si>
    <t>Quebrada Colinas</t>
  </si>
  <si>
    <t>Quebrada El Pavo</t>
  </si>
  <si>
    <t>Río Saré</t>
  </si>
  <si>
    <t>Quebrada Palmito</t>
  </si>
  <si>
    <t>Río La Palma</t>
  </si>
  <si>
    <t>Río Chobá</t>
  </si>
  <si>
    <t>Río Siak</t>
  </si>
  <si>
    <t>Río Gemelas</t>
  </si>
  <si>
    <t>Quebrada Gemelas</t>
  </si>
  <si>
    <t>Río Jaba</t>
  </si>
  <si>
    <t>Quebrada Zumbona</t>
  </si>
  <si>
    <t>Qubrada Brusmalis</t>
  </si>
  <si>
    <t>Quebrada Mellizas</t>
  </si>
  <si>
    <t>Quebrada San Marcos</t>
  </si>
  <si>
    <t>Quebrada Chino</t>
  </si>
  <si>
    <t>Quebrada Borbón</t>
  </si>
  <si>
    <t>Quebrada Huacal</t>
  </si>
  <si>
    <t>Quebrada Pajuila</t>
  </si>
  <si>
    <t>Río División</t>
  </si>
  <si>
    <t>Quebrada Zapotal</t>
  </si>
  <si>
    <t>Quebrada El Llano</t>
  </si>
  <si>
    <t>Quebrada Calle California</t>
  </si>
  <si>
    <t>Río Buena Vista</t>
  </si>
  <si>
    <t>Río Buena vista</t>
  </si>
  <si>
    <t xml:space="preserve">Río Chirripó </t>
  </si>
  <si>
    <t>Río Chucuyo</t>
  </si>
  <si>
    <t>Quebrada Palmito Morado (La Chispa)</t>
  </si>
  <si>
    <t>Río San Pedro</t>
  </si>
  <si>
    <t>Rio San Rafael</t>
  </si>
  <si>
    <t>Río Grande</t>
  </si>
  <si>
    <t>Río La Unión</t>
  </si>
  <si>
    <t>Quebrada Fatima</t>
  </si>
  <si>
    <t>Quebrada Mastatal</t>
  </si>
  <si>
    <t>Río Urbimo</t>
  </si>
  <si>
    <t>Rio Platanares</t>
  </si>
  <si>
    <t>Rio General</t>
  </si>
  <si>
    <t>Quebrada Godínez</t>
  </si>
  <si>
    <t>Quebrada Ramiro Mora</t>
  </si>
  <si>
    <t>Quebrada Camarones</t>
  </si>
  <si>
    <t>Quebrada Clementina</t>
  </si>
  <si>
    <t>Quebrada El Flaco</t>
  </si>
  <si>
    <t>Quebrada Maruca</t>
  </si>
  <si>
    <t>Quebrada Cecilia</t>
  </si>
  <si>
    <t>Río Caña Blanca</t>
  </si>
  <si>
    <t>San Pedrito</t>
  </si>
  <si>
    <t>Río Calientillo</t>
  </si>
  <si>
    <t>Quebrada  Guadalupe</t>
  </si>
  <si>
    <t>RIo Guadalupe</t>
  </si>
  <si>
    <t>Río Pejibaye</t>
  </si>
  <si>
    <t>Cauce,Dique,Talud</t>
  </si>
  <si>
    <t>Cauce,Dique</t>
  </si>
  <si>
    <t>Dique,Talud</t>
  </si>
  <si>
    <t>Acorazados,Cauce,Dique,Espigones,Talud</t>
  </si>
  <si>
    <t>Acorazados,Cauce,Dique,Talud</t>
  </si>
  <si>
    <t>Dique,Espigones,Talud</t>
  </si>
  <si>
    <t>Cauce,Talud</t>
  </si>
  <si>
    <t>Deslizamiento,Desviación,Reducción_hidráulica,Sedimentación,Socavación</t>
  </si>
  <si>
    <t>Deslizamiento,Desviación,Sedimentación,Socavación</t>
  </si>
  <si>
    <t>Deslizamiento,Reducción_hidráulica,Sedimentación,Socavación</t>
  </si>
  <si>
    <t>Desviación,Erosión,Reducción_hidráulica,Relleno,Sedimentación,Socavación</t>
  </si>
  <si>
    <t>Desviación,Erosión,Reducción_hidráulica,Relleno,Sedimentación,Socavación,Otro</t>
  </si>
  <si>
    <t>Desviación,Erosión,Reducción_hidráulica,Relleno,Sedimentación</t>
  </si>
  <si>
    <t>Deslizamiento,Reducción_hidráulica,Sedimentación</t>
  </si>
  <si>
    <t>Reducción_hidráulica,Sedimentación,Socavación</t>
  </si>
  <si>
    <t>Desviación,Reducción_hidráulica,Sedimentación</t>
  </si>
  <si>
    <t>Erosión,Reducción_hidráulica</t>
  </si>
  <si>
    <t>Reducción_hidráulica,Relleno,Sedimentación,Socavación</t>
  </si>
  <si>
    <t>Reducción_hidráulica,Sedimentación</t>
  </si>
  <si>
    <t>Reducción_hidráulica,Relleno,Sedimentación</t>
  </si>
  <si>
    <t>Deslizamiento,Reducción_hidráulica,Relleno,Sedimentación,Socavación</t>
  </si>
  <si>
    <t>Deslizamiento</t>
  </si>
  <si>
    <t>Desviación,Sedimentación</t>
  </si>
  <si>
    <t>Desviación,Reducción_hidráulica,Sedimentación,Socavación</t>
  </si>
  <si>
    <t>Desviación,Socavación</t>
  </si>
  <si>
    <t>Deslizamiento,Desviación,Erosión,Socavación</t>
  </si>
  <si>
    <t xml:space="preserve">Sin acceso por corte en la vía, inundación de viviendas y terrenos aledaños anegados
</t>
  </si>
  <si>
    <t xml:space="preserve">
Sin acceso por corte en la vía, inundación de viviendas y terrenos aledaños anegados
</t>
  </si>
  <si>
    <t xml:space="preserve">Las afectaciones por las fuertes precipitaciones provocaron grandes perdidas materiales a familias que viven cercanas al río y las que están sobre el margen derecho del canal en el sector de bambel 2 dejando sus viviendas llenas de lodo, perdida de cultivos y animales domesticos 
</t>
  </si>
  <si>
    <t xml:space="preserve">Viviendas inundadas, terrenos anegados y gran cantidad de lodo sobre los sectores afectados
</t>
  </si>
  <si>
    <t xml:space="preserve">Las afectaciones de dichas inundaciones imposibilitaron el paso del acceso principal, además inundaciones por más de 50 cm en terrenos y viviendas aledaños a este sector ya que su barrera de protección era inexistente
</t>
  </si>
  <si>
    <t xml:space="preserve">Las afectaciones la tuvieron los vecinos debido a que el río se desbordó hacía fincas cercanas y existía una amenaza latente ya que su único acceso se vio comprometido al estar socavándose producto de la carga hidráulica
</t>
  </si>
  <si>
    <t>La gran cantidad de sedimento arrastrado desde la parte alta de la cuenca ha rellenado el cauce de la misma provocando con ello desbordamiento e inundaciones.
Socavación de diques en quebrada Coobó, daños en viviendas e infraestructura vial</t>
  </si>
  <si>
    <t>La gran cantidad de sedimento arrastrado desde la parte alta de la cuenca ha rellenado el cauce de la misma provocando con ello desbordamiento e inundaciones.
Socavación total de la ruta.</t>
  </si>
  <si>
    <t>La gran cantidad de sedimento arrastrado desde la parte alta de la cuenca ha rellenado el cauce de la misma provocando con ello desbordamiento e inundaciones.
Socavación del camino y pasos de alcantarillas</t>
  </si>
  <si>
    <t>La gran cantidad de sedimento arrastrado desde la parte alta de la cuenca ha rellenado el cauce de la misma provocando con ello desbordamiento e inundaciones.
Dos ríos desbordados, lavado de material de superficie de ruedo, taponamiento de alcantarillado</t>
  </si>
  <si>
    <t>La gran cantidad de sedimento arrastrado desde la parte alta de la cuenca ha rellenado el cauce de la misma provocando con ello desbordamiento e inundaciones.
Tramos de la calle pública totalmente socavados.</t>
  </si>
  <si>
    <t>La gran cantidad de sedimento arrastrado desde la parte alta de la cuenca ha rellenado el cauce de la misma provocando con ello desbordamiento e inundaciones.
Inundaciones por desbordamiento de Rio Olla Cinco.</t>
  </si>
  <si>
    <t xml:space="preserve">La gran cantidad de sedimento arrastrado desde la parte alta de la cuenca ha rellenado el cauce de la misma provocando con ello desbordamiento e inundaciones.
Inundaciones por desbordamiento de Río Salamá Nuevo.
</t>
  </si>
  <si>
    <t>La gran cantidad de sedimento arrastrado desde la parte alta de la cuenca ha rellenado el cauce de la misma provocando con ello desbordamiento e inundaciones.
Inundaciones por desbordamiento de Rio Salamá Viejo y Canales.</t>
  </si>
  <si>
    <t>La gran cantidad de sedimento arrastrado desde la parte alta de la cuenca ha rellenado el cauce de la misma provocando con ello desbordamiento e inundaciones.
Inundaciones por desbordamiento del Rio Sesenta.</t>
  </si>
  <si>
    <t>La gran cantidad de sedimento arrastrado desde la parte alta de la cuenca ha rellenado el cauce de la misma provocando con ello desbordamiento e inundaciones.
Inundaciones por desbordamiento de Quebrada Jobo.</t>
  </si>
  <si>
    <t>La gran cantidad de sedimento arrastrado desde la parte alta de la cuenca ha rellenado el cauce de la misma provocando con ello desbordamiento e inundaciones.
Socavación de margen izquierdo contiguo al puente sobre Río Sábalo.</t>
  </si>
  <si>
    <t>La gran cantidad de sedimento arrastrado desde la parte alta de la cuenca ha rellenado el cauce de la misma provocando con ello desbordamiento e inundaciones.
Afectación de camino, viviendas y propiedades por desbordamiento.</t>
  </si>
  <si>
    <t>La gran cantidad de sedimento arrastrado desde la parte alta de la cuenca ha rellenado el cauce de la misma provocando con ello desbordamiento e inundaciones.
Afectación de viviendas y propiedades por desbordamiento .</t>
  </si>
  <si>
    <t>La gran cantidad de sedimento arrastrado desde la parte alta de la cuenca ha rellenado el cauce de la misma provocando con ello desbordamiento e inundaciones.
Taponamiento y desbordamiento.</t>
  </si>
  <si>
    <t>La gran cantidad de sedimento arrastrado desde la parte alta de la cuenca ha rellenado el cauce de la misma provocando con ello desbordamiento e inundaciones.
Crecida, Desbordamiento, sedimentación.</t>
  </si>
  <si>
    <t xml:space="preserve">La gran cantidad de sedimento arrastrado desde la parte alta de la cuenca ha rellenado el cauce de la misma provocando con ello desbordamiento e inundaciones.
Taponamiento y desbordamiento
</t>
  </si>
  <si>
    <t>La gran cantidad de sedimento arrastrado desde la parte alta de la cuenca ha rellenado el cauce de la misma provocando con ello desbordamiento e inundaciones.
Desbordamiento.</t>
  </si>
  <si>
    <t xml:space="preserve">La gran cantidad de sedimento arrastrado desde la parte alta de la cuenca ha rellenado el cauce de la misma provocando con ello desbordamiento e inundaciones.
Taponamiento, sedimentación.
</t>
  </si>
  <si>
    <t>La gran cantidad de sedimento arrastrado desde la parte alta de la cuenca ha rellenado el cauce de la misma provocando con ello desbordamiento e inundaciones.
Taponamiento, sedimentación.</t>
  </si>
  <si>
    <t>La gran cantidad de sedimento arrastrado desde la parte alta de la cuenca ha rellenado el cauce de la misma provocando con ello desbordamiento e inundaciones.
Taponamiento, sedimentación, desbordamiento.</t>
  </si>
  <si>
    <t>Destrucción dique.
Socavación, desbordamiento.</t>
  </si>
  <si>
    <t>Destrucción de dique.
Socavación, desbordamiento.</t>
  </si>
  <si>
    <t xml:space="preserve">Destrucción dique.
Socavación, desbordamiento.
</t>
  </si>
  <si>
    <t xml:space="preserve">Destrucción dique.
Socavación, desbordamiento.
</t>
  </si>
  <si>
    <t>Destrucción dique</t>
  </si>
  <si>
    <t xml:space="preserve">El dique socavado por la carga hidráulica permitiendo el desbordamiento hacía los terrenos aledaños que tuvieron pérdidas de sus cultivos y problemas de inundación en sus viviendas
</t>
  </si>
  <si>
    <t xml:space="preserve">El dique se encuentra en gran parte socavado, debido a que antes de llegar a este punto existe una curva que hace que impacte directamente a la barrera
</t>
  </si>
  <si>
    <t xml:space="preserve">El dique socavado por la carga hidráulica permitiendo el desbordamiento hacía las viviendas de estas comunidades
</t>
  </si>
  <si>
    <t xml:space="preserve">
Pérdidas de cultivos, pérdidas materiales a causa de las inundaciones por el desbordamiento de la quebrada
</t>
  </si>
  <si>
    <t xml:space="preserve">Pérdidas materiales a causa de las inundaciones por el rio conte, dejando terrenos anegados
</t>
  </si>
  <si>
    <t xml:space="preserve">Destrucción de dique y acumulación de material en cauce y erosión de márgenes
</t>
  </si>
  <si>
    <t xml:space="preserve">Acumulación de material en cauce y erosión de márgenes
</t>
  </si>
  <si>
    <t xml:space="preserve">Desbordamiento 
</t>
  </si>
  <si>
    <t xml:space="preserve">Afectación de acorazado, acumulación de material en cauce y erosión de márgenes
</t>
  </si>
  <si>
    <t xml:space="preserve">Acumulación de material en cauce por excesivo arrastre
</t>
  </si>
  <si>
    <t xml:space="preserve">Socavación y afectación de acorazado, acumulación de material en cauce y erosión de márgenes
</t>
  </si>
  <si>
    <t xml:space="preserve">Cauce obstruido por material producto de deslizamiento
</t>
  </si>
  <si>
    <t>Socavacion de dique e inundación de pablado</t>
  </si>
  <si>
    <t>Socavación de bastiones de puente y de laterales del camino</t>
  </si>
  <si>
    <t>Socavacion de dique, daño total en algunos sectores ( puente la  guardia, así como afectación parcial), inundación de poblado ciudad de Sas Isisdro.</t>
  </si>
  <si>
    <t>Socavación de bastiones de puente y de lasterales del camino</t>
  </si>
  <si>
    <t>Socavación de puente e inundanción de poblado</t>
  </si>
  <si>
    <t>Inundaciones y socavacion de Dique y puente, además, desbordes y daños a carretera y viviendas</t>
  </si>
  <si>
    <t>Daños en puente, acumulación de sedimentos.</t>
  </si>
  <si>
    <t>Acumulación de sedimentos.</t>
  </si>
  <si>
    <t>Acumulación de sedimentos. Socavación bastión puente.</t>
  </si>
  <si>
    <t>Acumulación de sedimentos, alcantarilla de cuadro dañada.</t>
  </si>
  <si>
    <t xml:space="preserve">Socavación de dique y puente
</t>
  </si>
  <si>
    <t xml:space="preserve">Socavación a Ruta Nacional 325, socavavión de calle municipal 1-19-302  y puente
</t>
  </si>
  <si>
    <t xml:space="preserve">Socavaciones a la insfraestructura vial
</t>
  </si>
  <si>
    <t xml:space="preserve">Socavacion de dique e inundación de pablado
</t>
  </si>
  <si>
    <t>ocavacion de dique e inundación de pablado</t>
  </si>
  <si>
    <t>Socavación de dique y puente</t>
  </si>
  <si>
    <t>Socavación de camino y puente</t>
  </si>
  <si>
    <t>Dique colapso, inundación en poblado y fincas</t>
  </si>
  <si>
    <t xml:space="preserve">Socavación de bastiones de puente y de lasterales del camino
</t>
  </si>
  <si>
    <t xml:space="preserve">Reconstrucción del dique en su margen derecho, rectificación y limpieza del cauce
</t>
  </si>
  <si>
    <t xml:space="preserve">Limpieza del canal que atraviesa esta comunidad debido a la gran cantidad de maleza existente, además, reconstrucción del dique en ambos márgenes como la rectificación del cauce
</t>
  </si>
  <si>
    <t xml:space="preserve">Las afectaciones que fueron producto a las inundaciones dejó viviendas con pérdidas materiales y además con gran cantidad de sedimento.
</t>
  </si>
  <si>
    <t xml:space="preserve">Reconstrucción de su barrera de protección en ambos márgenes, limpieza del cauce debido a que el sedimento está casi al nivel de la rasante y rectificación del cauce en sus sectores más afectados
</t>
  </si>
  <si>
    <t xml:space="preserve">Reconstrucción del dique en el margen derecho, limpieza de su cauce
</t>
  </si>
  <si>
    <t>Reconstrucción de Diques y  Dragado.</t>
  </si>
  <si>
    <t>Reconstrucción de Diques y Acorazado; Construcción de Espigones.</t>
  </si>
  <si>
    <t>Reconstrucción de Diques y Dragado.</t>
  </si>
  <si>
    <t>Reconstrucción de Dique y Acorazado.</t>
  </si>
  <si>
    <t>1. Dragado con excavadora, limpieza y canalización....                           
2. Estudios técnicos (levantamiento topográfico con tecnología LIDAR y batimetría, estudios hidrológicos e hidráulicos) diseño de obras de infraestructura para el control de inundaciones de la cuenca del río.</t>
  </si>
  <si>
    <t>1. Dragado con excavadora, limpieza y canalización....                           
2. Estudios técnicos (levantamiento topográfico con tecnología LIDAR y batimetría, estudios hidrológicos e hidráulicos) diseño de obras de infraestructura para el control de inundaciones de la cuenca del río</t>
  </si>
  <si>
    <t>1. Dragado con excavadora, limpieza y canalización....                           
2. Estudios técnicos (levantamiento topográfico con tecnología LIDAR y batimetría, estudios hidrológicos e hidráulicos) diseño de obras de infraestructura para el control de inundaciones de la cuenca del río.</t>
  </si>
  <si>
    <t>1. Dragado con excavadora, limpieza y canalización....                           
2. Estudios técnicos (levantamiento topográfico con tecnología LIDAR y batimetría, estudios hidrológicos e hidráulicos) diseño de obras de infraestructura para el control de inundaciones de la cuenca del río</t>
  </si>
  <si>
    <t>Reconstrucción de Diques y Dragado, Acorazado dos tramos críticos.</t>
  </si>
  <si>
    <t>Construcción de Dique.</t>
  </si>
  <si>
    <t>1. Dragado con excavadora, limpieza y canalización....                           
2. Estudios técnicos (levantamiento topográfico con tecnología LIDAR y batimetría, estudios hidrológicos e hidráulicos) diseño de obras de infraestructura para el control de inundaciones de la cuenca del canal</t>
  </si>
  <si>
    <t>1. Dragado con excavadora, limpieza y canalización....                           2. Estudios técnicos (levantamiento topográfico con tecnología LIDAR y batimetría, estudios hidrológicos e hidráulicos) diseño de obras de infraestructura para el control de inundaciones de la cuenca del río.</t>
  </si>
  <si>
    <t>1. Dragado con excavadora, limpieza y canalización....                          
 2. Estudios técnicos (levantamiento topográfico con tecnología LIDAR y batimetría, estudios hidrológicos e hidráulicos) diseño de obras de infraestructura para el control de inundaciones de la cuenca del río.</t>
  </si>
  <si>
    <t>1. Dragado con excavadora, limpieza y canalización....                           
2. Estudios técnicos (levantamiento topográfico con tecnología LIDAR y batimetría, estudios hidrológicos e hidráulicos) diseño de obras de infraestructura para el control de inundaciones de la cuenca del rio</t>
  </si>
  <si>
    <t>Limpieza y Canalización.</t>
  </si>
  <si>
    <t>Limpieza y Canalizaciòn</t>
  </si>
  <si>
    <t>Socavación, desbordamiento.
Limpieza y Canalización.</t>
  </si>
  <si>
    <t xml:space="preserve">Reconstrucción del dique y limpieza del cauce
</t>
  </si>
  <si>
    <t xml:space="preserve">Reconstrucción del dique, limpieza y rectificación del cauce
</t>
  </si>
  <si>
    <t>Reconstrucción del dique, limpieza y rectificación del cauce</t>
  </si>
  <si>
    <t xml:space="preserve">Limpieza y canalización de cauce, así como reacondicionamiento de la sección transversal, reconstrucción de dique y protección con acorazamiento
</t>
  </si>
  <si>
    <t xml:space="preserve">Limpieza y canalización de cauce, así como reacondicionamiento de la sección transversal y construcción de dique con acorazado
</t>
  </si>
  <si>
    <t xml:space="preserve">Limpieza y canalización de cauce, así como reacondicionamiento de la sección transversal, reconstrucción de dique y acorazado
</t>
  </si>
  <si>
    <t xml:space="preserve">Limpieza y canalización de cauce, así como reacondicionamiento de la sección transversal y construcción de dique
</t>
  </si>
  <si>
    <t xml:space="preserve">Limpieza y canalización de cauce, así como reacondicionamiento de la sección transversal
</t>
  </si>
  <si>
    <t xml:space="preserve"> Limpieza y canalización de cauce, así como reacondicionamiento de la sección transversal y construcción de dique
</t>
  </si>
  <si>
    <t xml:space="preserve">Limpieza de cauce de quebrada
</t>
  </si>
  <si>
    <t>Construcción de dique-apilamiento con empedrado y revestimiento en concreto para proteccion contra erosion.</t>
  </si>
  <si>
    <t>Construcción de dique-apilamiento con empedrado</t>
  </si>
  <si>
    <t>Construcción de Dique y limpieza de cauce</t>
  </si>
  <si>
    <t>Limpieza de cauce.</t>
  </si>
  <si>
    <t>Limpieza del cauce.</t>
  </si>
  <si>
    <t>Limpieza de cauce. Reemplazo alcantarilla de cuadro.</t>
  </si>
  <si>
    <t xml:space="preserve">Construcción de dique-apilamiento con empedrado
</t>
  </si>
  <si>
    <t xml:space="preserve">Dragado y protección del margen del camino con materiales existentes 
</t>
  </si>
  <si>
    <t xml:space="preserve">Construcción de dique-apilamiento con empedrado y revestimiento en concreto para proteccion contra erosion.
</t>
  </si>
  <si>
    <t xml:space="preserve">Construcción de dique-apilamiento con empedrado </t>
  </si>
  <si>
    <t>Protección de laterales,  y mejoramiento de cauce del rio</t>
  </si>
  <si>
    <t xml:space="preserve">Construcción de dique-apilamiento con empedrado
</t>
  </si>
  <si>
    <t xml:space="preserve">Intervención de carácter urgente
</t>
  </si>
  <si>
    <t xml:space="preserve">Fondo Nacional de Emergencias
</t>
  </si>
  <si>
    <t>Intervención de carácter urgente.</t>
  </si>
  <si>
    <t>Intervención de carácter urgente de carácter urgente.</t>
  </si>
  <si>
    <t>Intervención de carácter urgente</t>
  </si>
  <si>
    <t xml:space="preserve">Intervencción de carácter urgente
</t>
  </si>
  <si>
    <t>43754-P-FNE-054</t>
  </si>
  <si>
    <t>43754-P-FNE-055</t>
  </si>
  <si>
    <t>43754-P-FNE-056</t>
  </si>
  <si>
    <t>43754-P-RP-057</t>
  </si>
  <si>
    <t>43754-P-FNE-058</t>
  </si>
  <si>
    <t>43754-P-FNE-059</t>
  </si>
  <si>
    <t>43754-P-FNE-060</t>
  </si>
  <si>
    <t>43754-P-FNE-061</t>
  </si>
  <si>
    <t>43754-P-FNE-062</t>
  </si>
  <si>
    <t>43754-P-FNE-063</t>
  </si>
  <si>
    <t>43754-P-FNE-064</t>
  </si>
  <si>
    <t>43754-P-FNE-065</t>
  </si>
  <si>
    <t>43754-P-FNE-066</t>
  </si>
  <si>
    <t>43754-P-FNE-067</t>
  </si>
  <si>
    <t>43754-P-FNE-068</t>
  </si>
  <si>
    <t>43754-P-FNE-069</t>
  </si>
  <si>
    <t>43754-P-FNE-070</t>
  </si>
  <si>
    <t>43754-P-FNE-071</t>
  </si>
  <si>
    <t>43754-P-FNE-072</t>
  </si>
  <si>
    <t>43754-P-FNE-073</t>
  </si>
  <si>
    <t>43754-P-FNE-074</t>
  </si>
  <si>
    <t>43754-P-FNE-075</t>
  </si>
  <si>
    <t>43754-P-FNE-076</t>
  </si>
  <si>
    <t>43754-P-FNE-077</t>
  </si>
  <si>
    <t>43754-P-FNE-078</t>
  </si>
  <si>
    <t>43754-P-FNE-079</t>
  </si>
  <si>
    <t>43754-P-FNE-080</t>
  </si>
  <si>
    <t>43754-P-FNE-081</t>
  </si>
  <si>
    <t>43754-P-FNE-082</t>
  </si>
  <si>
    <t>43754-P-FNE-083</t>
  </si>
  <si>
    <t>43754-P-FNE-084</t>
  </si>
  <si>
    <t>43754-P-FNE-085</t>
  </si>
  <si>
    <t>43754-P-FNE-086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</si>
</sst>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 #,##0.00_);_(* \(#,##0.00\);_(* &quot;-&quot;??_);_(@_)"/>
  </numFmts>
  <fonts count="5" x14ac:knownFonts="1">
    <font>
      <sz val="11"/>
      <color rgb="FF000000"/>
      <name val="Calibri"/>
      <family val="2"/>
    </font>
    <font>
      <sz val="11"/>
      <color rgb="FF000000"/>
      <name val="Calibri"/>
      <family val="2"/>
    </font>
    <font>
      <b/>
      <sz val="11"/>
      <color theme="0"/>
      <name val="Calibri"/>
      <family val="2"/>
    </font>
    <font>
      <b/>
      <sz val="11"/>
      <color rgb="FF000000"/>
      <name val="Calibri"/>
      <family val="2"/>
    </font>
    <font>
      <sz val="8"/>
      <name val="Calibri"/>
      <family val="2"/>
    </font>
  </fonts>
  <fills count="3">
    <fill>
      <patternFill patternType="none"/>
    </fill>
    <fill>
      <patternFill patternType="gray125"/>
    </fill>
    <fill>
      <patternFill patternType="solid">
        <fgColor rgb="FF002060"/>
        <bgColor indexed="64"/>
      </patternFill>
    </fill>
  </fills>
  <borders count="2">
    <border>
      <left/>
      <right/>
      <top/>
      <bottom/>
      <diagonal/>
    </border>
    <border>
      <left/>
      <right/>
      <top style="thin">
        <color theme="4" tint="0.39997558519241921"/>
      </top>
      <bottom style="thin">
        <color theme="4" tint="0.39997558519241921"/>
      </bottom>
      <diagonal/>
    </border>
  </borders>
  <cellStyleXfs count="2">
    <xf numFmtId="0" fontId="0" fillId="0" borderId="0" applyBorder="0"/>
    <xf numFmtId="164" fontId="1" fillId="0" borderId="0" applyFont="0" applyFill="0" applyBorder="0" applyAlignment="0" applyProtection="0"/>
  </cellStyleXfs>
  <cellXfs count="33">
    <xf numFmtId="0" fontId="0" fillId="0" borderId="0" xfId="0"/>
    <xf numFmtId="164" fontId="0" fillId="0" borderId="0" xfId="1" applyFont="1"/>
    <xf numFmtId="0" fontId="2" fillId="2" borderId="0" xfId="0" applyFont="1" applyFill="1" applyAlignment="1">
      <alignment horizontal="center" vertical="center"/>
    </xf>
    <xf numFmtId="164" fontId="2" fillId="2" borderId="0" xfId="1" applyFont="1" applyFill="1" applyAlignment="1">
      <alignment horizontal="center" vertical="center"/>
    </xf>
    <xf numFmtId="0" fontId="0" fillId="0" borderId="0" xfId="0" applyAlignment="1">
      <alignment vertical="center"/>
    </xf>
    <xf numFmtId="0" fontId="0" fillId="0" borderId="0" xfId="0" applyAlignment="1">
      <alignment horizontal="center" vertical="center"/>
    </xf>
    <xf numFmtId="164" fontId="0" fillId="0" borderId="0" xfId="1" applyFont="1" applyAlignment="1">
      <alignment horizontal="center" vertical="center"/>
    </xf>
    <xf numFmtId="0" fontId="0" fillId="0" borderId="0" xfId="0" applyAlignment="1">
      <alignment horizontal="center"/>
    </xf>
    <xf numFmtId="0" fontId="2" fillId="2" borderId="1" xfId="0" applyFont="1" applyFill="1" applyBorder="1" applyAlignment="1">
      <alignment horizontal="center" vertical="center"/>
    </xf>
    <xf numFmtId="0" fontId="2" fillId="2" borderId="0" xfId="0" applyFont="1" applyFill="1" applyAlignment="1">
      <alignment horizontal="center"/>
    </xf>
    <xf numFmtId="0" fontId="2" fillId="2" borderId="0" xfId="0" applyFont="1" applyFill="1"/>
    <xf numFmtId="164" fontId="2" fillId="2" borderId="0" xfId="1" applyFont="1" applyFill="1"/>
    <xf numFmtId="0" fontId="0" fillId="0" borderId="0" xfId="0" applyAlignment="1">
      <alignment vertical="center" wrapText="1"/>
    </xf>
    <xf numFmtId="0" fontId="0" fillId="0" borderId="0" xfId="0" applyAlignment="1">
      <alignment horizontal="left"/>
    </xf>
    <xf numFmtId="164" fontId="0" fillId="0" borderId="0" xfId="0" applyNumberFormat="1"/>
    <xf numFmtId="164" fontId="2" fillId="2" borderId="0" xfId="1" applyFont="1" applyFill="1" applyAlignment="1">
      <alignment horizontal="center"/>
    </xf>
    <xf numFmtId="0" fontId="3" fillId="0" borderId="0" xfId="0" applyFont="1"/>
    <xf numFmtId="0" fontId="0" fillId="0" borderId="0" xfId="0" applyAlignment="1">
      <alignment wrapText="1"/>
    </xf>
    <xf numFmtId="0" fontId="0" fillId="0" borderId="0" xfId="0" applyAlignment="1">
      <alignment horizontal="center" vertical="center" wrapText="1"/>
    </xf>
    <xf numFmtId="164" fontId="0" fillId="0" borderId="0" xfId="1" applyFont="1" applyAlignment="1">
      <alignment vertical="center" wrapText="1"/>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left" vertical="center" wrapText="1"/>
    </xf>
    <xf numFmtId="43" fontId="0" fillId="0" borderId="0" xfId="0" applyNumberFormat="1" applyAlignment="1">
      <alignment horizontal="right"/>
    </xf>
    <xf numFmtId="43" fontId="0" fillId="0" borderId="0" xfId="1" applyNumberFormat="1" applyFont="1" applyAlignment="1"/>
    <xf numFmtId="43" fontId="0" fillId="0" borderId="0" xfId="1" applyNumberFormat="1" applyFont="1" applyFill="1" applyAlignment="1"/>
    <xf numFmtId="44" fontId="0" fillId="0" borderId="0" xfId="0" applyNumberFormat="1"/>
    <xf numFmtId="44" fontId="0" fillId="0" borderId="0" xfId="1" applyNumberFormat="1" applyFont="1" applyFill="1"/>
    <xf numFmtId="44" fontId="0" fillId="0" borderId="0" xfId="1" applyNumberFormat="1" applyFont="1"/>
    <xf numFmtId="44" fontId="2" fillId="2" borderId="0" xfId="1" applyNumberFormat="1" applyFont="1" applyFill="1"/>
    <xf numFmtId="0" fontId="2" fillId="2" borderId="0" xfId="0" applyFont="1" applyFill="1" applyAlignment="1">
      <alignment horizontal="center" vertical="center" wrapText="1"/>
    </xf>
    <xf numFmtId="0" fontId="2" fillId="2" borderId="0" xfId="0" applyFont="1" applyFill="1" applyAlignment="1">
      <alignment horizontal="center"/>
    </xf>
    <xf numFmtId="0" fontId="2" fillId="2" borderId="0" xfId="0" applyFont="1" applyFill="1" applyAlignment="1">
      <alignment horizontal="center" wrapText="1"/>
    </xf>
  </cellXfs>
  <cellStyles count="2">
    <cellStyle name="Millares" xfId="1" builtinId="3"/>
    <cellStyle name="Normal" xfId="0" builtinId="0"/>
  </cellStyles>
  <dxfs count="19">
    <dxf>
      <alignment horizontal="center" vertical="bottom" textRotation="0" wrapText="0" indent="0" justifyLastLine="0" shrinkToFit="0" readingOrder="0"/>
    </dxf>
    <dxf>
      <font>
        <b/>
        <strike val="0"/>
        <outline val="0"/>
        <shadow val="0"/>
        <u val="none"/>
        <vertAlign val="baseline"/>
        <sz val="11"/>
        <color theme="0"/>
        <name val="Calibri"/>
        <family val="2"/>
        <scheme val="none"/>
      </font>
      <fill>
        <patternFill>
          <fgColor indexed="64"/>
          <bgColor rgb="FF002060"/>
        </patternFill>
      </fill>
    </dxf>
    <dxf>
      <font>
        <b/>
        <strike val="0"/>
        <outline val="0"/>
        <shadow val="0"/>
        <u val="none"/>
        <vertAlign val="baseline"/>
        <sz val="11"/>
        <color theme="0"/>
        <name val="Calibri"/>
        <family val="2"/>
        <scheme val="none"/>
      </font>
      <fill>
        <patternFill>
          <fgColor indexed="64"/>
          <bgColor rgb="FF002060"/>
        </patternFill>
      </fill>
      <alignment horizontal="center" textRotation="0" wrapText="0" indent="0" justifyLastLine="0" shrinkToFit="0" readingOrder="0"/>
    </dxf>
    <dxf>
      <font>
        <b val="0"/>
        <i val="0"/>
        <strike val="0"/>
        <condense val="0"/>
        <extend val="0"/>
        <outline val="0"/>
        <shadow val="0"/>
        <u val="none"/>
        <vertAlign val="baseline"/>
        <sz val="11"/>
        <color rgb="FF000000"/>
        <name val="Calibri"/>
        <family val="2"/>
        <scheme val="none"/>
      </font>
      <numFmt numFmtId="164" formatCode="_(* #,##0.00_);_(* \(#,##0.00\);_(* &quot;-&quot;??_);_(@_)"/>
    </dxf>
    <dxf>
      <font>
        <b/>
        <strike val="0"/>
        <outline val="0"/>
        <shadow val="0"/>
        <u val="none"/>
        <vertAlign val="baseline"/>
        <sz val="11"/>
        <color theme="0"/>
        <name val="Calibri"/>
        <family val="2"/>
        <scheme val="none"/>
      </font>
      <fill>
        <patternFill>
          <fgColor indexed="64"/>
          <bgColor rgb="FF002060"/>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strike val="0"/>
        <outline val="0"/>
        <shadow val="0"/>
        <u val="none"/>
        <vertAlign val="baseline"/>
        <sz val="11"/>
        <color theme="0"/>
        <name val="Calibri"/>
        <family val="2"/>
        <scheme val="none"/>
      </font>
      <fill>
        <patternFill>
          <fgColor indexed="64"/>
          <bgColor rgb="FF002060"/>
        </patternFill>
      </fill>
      <alignment horizont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E7A7D5-634F-4955-BCDC-9AE929EADD0D}" name="Tabla1" displayName="Tabla1" ref="A2:U88" totalsRowShown="0" headerRowDxfId="18">
  <autoFilter ref="A2:U88" xr:uid="{80E7A7D5-634F-4955-BCDC-9AE929EADD0D}"/>
  <sortState xmlns:xlrd2="http://schemas.microsoft.com/office/spreadsheetml/2017/richdata2" ref="A3:U88">
    <sortCondition ref="D2:D88"/>
  </sortState>
  <tableColumns count="21">
    <tableColumn id="1" xr3:uid="{A702851D-AA2C-41A6-811B-E131539D11E1}" name="Código" dataDxfId="17"/>
    <tableColumn id="3" xr3:uid="{94C97043-9248-44D7-BCEE-92D1E2B55386}" name="Institución informante" dataDxfId="16"/>
    <tableColumn id="6" xr3:uid="{C1376089-B887-4483-BBA8-339536065986}" name="Provincia" dataDxfId="15"/>
    <tableColumn id="7" xr3:uid="{582FB303-582F-4E90-B36C-0D918CD6175B}" name="Cantón" dataDxfId="14"/>
    <tableColumn id="8" xr3:uid="{446AA0E8-53C2-422A-AD43-6643A3D9FCEB}" name="Distrito" dataDxfId="13"/>
    <tableColumn id="9" xr3:uid="{4061D0CF-4A70-4700-9EA5-007C334E81E7}" name="Poblado" dataDxfId="12"/>
    <tableColumn id="10" xr3:uid="{71EAA810-0CB8-40C8-874D-1380512BD164}" name="Número de Ruta o Descripción del Tramo" dataDxfId="11"/>
    <tableColumn id="11" xr3:uid="{12988570-B92A-424E-A6DF-BE79235F15B2}" name="Código de puente" dataDxfId="10"/>
    <tableColumn id="12" xr3:uid="{A4316018-F46E-4A9B-8353-91E686D73624}" name="Nombre del cauce (río, quebrada, canal, otro)" dataDxfId="9"/>
    <tableColumn id="13" xr3:uid="{B0ADDF80-91EA-4AC6-8B0D-6B04C5382E84}" name="Descripción de los daños" dataDxfId="8"/>
    <tableColumn id="21" xr3:uid="{FE671003-788D-4600-A09F-74E87816CB85}" name="Metros lineales afectados" dataDxfId="7"/>
    <tableColumn id="14" xr3:uid="{38AE8EBB-62BF-4507-8109-9863EB29DDD8}" name="Descripción de las obras o labores requeridas" dataDxfId="6"/>
    <tableColumn id="15" xr3:uid="{9F2CAECB-3632-424F-9251-253A4EFD4C09}" name="Estado actual de la afectación" dataDxfId="5"/>
    <tableColumn id="22" xr3:uid="{819D11B8-7E0A-4BD4-8E3E-691108B10941}" name="Cantidad de personas beneficiarias"/>
    <tableColumn id="16" xr3:uid="{047F86FB-9AA1-4077-B0FD-F86AA5CD73EA}" name="Disposición de la institución para ser Unidad Ejecutora"/>
    <tableColumn id="17" xr3:uid="{95E6AEBA-5A07-4E38-B128-A335E4A0576D}" name="Unidad Ejecutora"/>
    <tableColumn id="18" xr3:uid="{ACA540B0-C904-423B-A92A-DD888562AD00}" name="Monto estimado de costo de obras y labores" dataCellStyle="Millares"/>
    <tableColumn id="19" xr3:uid="{E4F42314-2E01-478A-BDD1-8964BE81623A}" name=" Fuente de los recursos"/>
    <tableColumn id="20" xr3:uid="{2406A276-5797-4A76-AC60-DD4835F06B7A}" name=" Comentarios"/>
    <tableColumn id="24" xr3:uid="{CEB8562D-A875-463F-9366-DBDDCB9587A4}" name="x"/>
    <tableColumn id="25" xr3:uid="{3411A974-E749-49A8-86AB-EF1FA5903DE8}" name="y"/>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53EEA82-6E12-45E1-883B-CCA4243F5AAD}" name="Tabla13" displayName="Tabla13" ref="A2:X219" totalsRowShown="0" headerRowDxfId="4">
  <autoFilter ref="A2:X219" xr:uid="{D53EEA82-6E12-45E1-883B-CCA4243F5AAD}"/>
  <sortState xmlns:xlrd2="http://schemas.microsoft.com/office/spreadsheetml/2017/richdata2" ref="A3:X13">
    <sortCondition ref="D2:D13"/>
  </sortState>
  <tableColumns count="24">
    <tableColumn id="1" xr3:uid="{256FAFC9-F9F4-4838-A338-1160CA609671}" name="Código"/>
    <tableColumn id="3" xr3:uid="{2D99E1EA-7EEC-40A4-93E9-94B1928D2350}" name="Institución informante"/>
    <tableColumn id="6" xr3:uid="{8603D81C-71D6-420F-B2D3-10E1D4FA2485}" name="Provincia"/>
    <tableColumn id="7" xr3:uid="{10757950-47FA-40EE-A6FF-C107353B6F4D}" name="Cantón"/>
    <tableColumn id="8" xr3:uid="{C54066F3-D222-486F-9E22-1FA23BCDF58C}" name="Distrito"/>
    <tableColumn id="9" xr3:uid="{C80BEDB1-BB32-427F-BC7B-FDFBA33F96CF}" name="Poblado"/>
    <tableColumn id="10" xr3:uid="{85030A01-819E-42FC-99F9-B2DF32517FA1}" name="Tipo de cauce"/>
    <tableColumn id="12" xr3:uid="{FB6C0D85-25F3-4582-B8F3-7F3DEC245A3D}" name="Nombre del cauce"/>
    <tableColumn id="13" xr3:uid="{B2469BC6-CBFE-4ED0-A9E8-59FF3044DA4D}" name="Obra o componente afectado"/>
    <tableColumn id="14" xr3:uid="{6410B9D8-C55B-4805-AA6C-B5357AA6D204}" name="Extensión (extensión en metros cuadrados o cantidad)"/>
    <tableColumn id="15" xr3:uid="{A24BC5C8-3FA3-4757-9CC7-A8577ED3E548}" name="Descripción de los daños"/>
    <tableColumn id="26" xr3:uid="{F43EAC87-C6CB-4970-A92C-9C1A524B65FA}" name="Describa los daños"/>
    <tableColumn id="20" xr3:uid="{8EA84AAC-D205-42CA-ACAD-CBE0C431BBFE}" name="Estado actual de la afectación"/>
    <tableColumn id="21" xr3:uid="{4AA68ACE-CCCE-40E1-9B7A-0A5DC79B439D}" name="Disposición de la institución para ser Unidad Ejecutora"/>
    <tableColumn id="22" xr3:uid="{80FE741E-4D1F-47CB-8D51-D1F8131BFE36}" name="Unidad Ejecutora"/>
    <tableColumn id="17" xr3:uid="{96D0B48E-3B7D-4D6A-A6C0-94949F207EDC}" name="Descripción de las obras o labores requeridas"/>
    <tableColumn id="25" xr3:uid="{8104960E-0E9D-4A69-B034-011AD38E08E3}" name="Cantidad de personas beneficiarias"/>
    <tableColumn id="27" xr3:uid="{E21A61FE-B39F-48CF-8D00-03F4B3221418}" name="Monto estimado de estudios" dataCellStyle="Millares"/>
    <tableColumn id="23" xr3:uid="{13951628-6EB5-40D9-85F3-D067678291E2}" name="Monto estimado de costo de obras y labores" dataCellStyle="Millares"/>
    <tableColumn id="2" xr3:uid="{5114DACB-38C5-457D-BE85-73A4FF649CA6}" name="Monto" dataDxfId="3" dataCellStyle="Millares">
      <calculatedColumnFormula>+Tabla13[[#This Row],[Monto estimado de estudios]]+Tabla13[[#This Row],[Monto estimado de costo de obras y labores]]</calculatedColumnFormula>
    </tableColumn>
    <tableColumn id="18" xr3:uid="{5CFF34B6-4C59-4B4B-BF08-5FDBEE87D938}" name=" Fuente de los recursos"/>
    <tableColumn id="19" xr3:uid="{556EE147-FB1A-4A09-8969-96C4473AFC7D}" name=" Comentarios"/>
    <tableColumn id="29" xr3:uid="{248BBA80-A565-4648-91D7-FB801869282E}" name="x"/>
    <tableColumn id="30" xr3:uid="{D0ECA301-B9D3-4985-B74C-0B85DFE61EE8}" name="y"/>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8892888-6AD1-4F0B-985A-15C474E5318D}" name="Tabla14" displayName="Tabla14" ref="A2:S30" totalsRowShown="0" headerRowDxfId="2">
  <autoFilter ref="A2:S30" xr:uid="{68892888-6AD1-4F0B-985A-15C474E5318D}"/>
  <sortState xmlns:xlrd2="http://schemas.microsoft.com/office/spreadsheetml/2017/richdata2" ref="A3:S30">
    <sortCondition ref="D2:D30"/>
  </sortState>
  <tableColumns count="19">
    <tableColumn id="1" xr3:uid="{3AC2F156-7BC9-4A5D-B552-962E7BCBC266}" name="Código"/>
    <tableColumn id="3" xr3:uid="{5CF6B61C-F271-4A86-8CC4-C3B2B912F90D}" name="Institución informante"/>
    <tableColumn id="6" xr3:uid="{441B5A02-2970-4046-ACC4-521E19E60553}" name="Provincia"/>
    <tableColumn id="7" xr3:uid="{07FEE721-0D37-4F5A-B35D-39E9737EC926}" name="Cantón"/>
    <tableColumn id="8" xr3:uid="{FB1CC9F4-FA84-48FF-8BCC-8FBED687FB21}" name="Distrito"/>
    <tableColumn id="9" xr3:uid="{AF1E53B7-A118-4988-B163-1E71FD61CC07}" name="Poblado"/>
    <tableColumn id="10" xr3:uid="{50DE7964-0420-4DD6-B840-F07C59782B2C}" name="Tipo de fuente"/>
    <tableColumn id="11" xr3:uid="{49BEA767-D80B-4DD4-B671-76B8C8518D46}" name="Descripción de los daños"/>
    <tableColumn id="19" xr3:uid="{A76C1FE8-3D62-494F-9409-F47C7DBBC1F2}" name="Obra, Estructura o Componente Afectado"/>
    <tableColumn id="15" xr3:uid="{267340E8-A9DB-4B81-A8E2-8F0E7A2891E0}" name="Estado actual de la afectación"/>
    <tableColumn id="16" xr3:uid="{2F7DB808-2141-4602-9889-92A5F0B81688}" name="Disposición de la institución para ser Unidad Ejecutora"/>
    <tableColumn id="17" xr3:uid="{28294DDA-17A2-4A14-B951-1B1026709238}" name="Unidad Ejecutora"/>
    <tableColumn id="12" xr3:uid="{E94C55D9-4151-4A11-BFE3-6ED450848088}" name="Descripción de las obras o labores requeridas"/>
    <tableColumn id="20" xr3:uid="{B725452A-CA87-4917-B32A-FA6CE082FF1F}" name="Cantidad de personas beneficiarias"/>
    <tableColumn id="18" xr3:uid="{62AF9692-753F-4413-92BA-1171FDA1C0E2}" name="Monto estimado de costo de obras y labores" dataCellStyle="Millares"/>
    <tableColumn id="13" xr3:uid="{D04CA9EE-8B44-4D9B-A8B0-D9C2CC5AFB3C}" name=" Fuente de los recursos"/>
    <tableColumn id="14" xr3:uid="{B5F56900-7B86-414E-AA02-5EA3C2C21024}" name=" Comentarios"/>
    <tableColumn id="22" xr3:uid="{BBB27382-7F58-43B9-89F2-6A8792AD521B}" name="x"/>
    <tableColumn id="23" xr3:uid="{41588521-C8C6-4010-AE61-5848718EA189}" name="y"/>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B6436BA-9CFD-4F03-A11C-F1A80F5882A7}" name="Tabla15" displayName="Tabla15" ref="A2:S23" totalsRowShown="0" headerRowDxfId="1">
  <autoFilter ref="A2:S23" xr:uid="{6B6436BA-9CFD-4F03-A11C-F1A80F5882A7}"/>
  <sortState xmlns:xlrd2="http://schemas.microsoft.com/office/spreadsheetml/2017/richdata2" ref="A3:S23">
    <sortCondition ref="D2:D23"/>
  </sortState>
  <tableColumns count="19">
    <tableColumn id="1" xr3:uid="{4EA6F452-7185-4513-AF12-6410DC5D9286}" name="Código" dataDxfId="0"/>
    <tableColumn id="3" xr3:uid="{ED92F8BB-8E39-43C1-B7F1-D0D600DF31CE}" name="Institución informante"/>
    <tableColumn id="6" xr3:uid="{5EC8505B-5BCB-404D-ABFC-C7F335A28EF3}" name="Provincia"/>
    <tableColumn id="7" xr3:uid="{491C93E6-1B5A-4056-A5E9-D38914505DA9}" name="Cantón"/>
    <tableColumn id="8" xr3:uid="{F15734F8-DF13-4E81-9828-86D85E92B2C8}" name="Distrito"/>
    <tableColumn id="9" xr3:uid="{488E8909-539C-4272-BCAD-EDC645724FB2}" name="Poblado"/>
    <tableColumn id="10" xr3:uid="{75B8ACCA-2585-4450-B0F8-00275F7201AE}" name="Dirección (por puntos de referencia)"/>
    <tableColumn id="11" xr3:uid="{9AF18CC5-21BC-496D-ABCF-7C62E9BA8FDB}" name="Número de personas afectadas"/>
    <tableColumn id="21" xr3:uid="{F1751D2E-86B0-4B05-B97A-760ED7B19346}" name="Número de viviendas afectadas"/>
    <tableColumn id="12" xr3:uid="{7F02606F-ED07-4E61-8CE4-EACA52B9A5C3}" name="Descripción de los daños"/>
    <tableColumn id="13" xr3:uid="{461A3342-F476-4B29-8BE9-2902A764D02F}" name="Solución"/>
    <tableColumn id="20" xr3:uid="{BA179B27-D8C6-414D-86A0-3C597DC86058}" name="Cantidad de personas beneficiarias"/>
    <tableColumn id="16" xr3:uid="{891A6EF9-8D70-4020-9AF7-32C2AE24A230}" name="Estado actual de la afectación"/>
    <tableColumn id="17" xr3:uid="{D08BC094-3964-4316-9B0B-04C6279743A7}" name="Disposición de la institución para ser Unidad Ejecutora"/>
    <tableColumn id="18" xr3:uid="{8DDF6100-B105-444A-ADBE-6113961EFF46}" name="Unidad Ejecutora"/>
    <tableColumn id="19" xr3:uid="{77A51313-CD1F-432B-8D10-8D2DA1CFB671}" name="Monto estimado" dataCellStyle="Millares"/>
    <tableColumn id="14" xr3:uid="{62952ECA-E6F8-4C8D-A9C8-DC2B9E417B1C}" name=" Fuente de los recursos"/>
    <tableColumn id="23" xr3:uid="{715C7A16-575C-418F-924C-B2D4455B509F}" name="x"/>
    <tableColumn id="24" xr3:uid="{12895CD1-AC4B-4743-BC82-F7AF283D582E}" name="y"/>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048BA-502D-497F-9422-E5984577C1BA}">
  <dimension ref="A1:P11"/>
  <sheetViews>
    <sheetView workbookViewId="0">
      <selection activeCell="F14" sqref="F14"/>
    </sheetView>
  </sheetViews>
  <sheetFormatPr baseColWidth="10" defaultRowHeight="15" x14ac:dyDescent="0.25"/>
  <cols>
    <col min="2" max="2" width="14.85546875" style="13" customWidth="1"/>
    <col min="3" max="4" width="19" bestFit="1" customWidth="1"/>
    <col min="5" max="5" width="21.140625" customWidth="1"/>
    <col min="6" max="6" width="19" bestFit="1" customWidth="1"/>
    <col min="7" max="7" width="18.5703125" customWidth="1"/>
    <col min="8" max="8" width="18" bestFit="1" customWidth="1"/>
    <col min="9" max="9" width="19.85546875" customWidth="1"/>
    <col min="10" max="10" width="17.5703125" customWidth="1"/>
    <col min="11" max="11" width="20.42578125" customWidth="1"/>
  </cols>
  <sheetData>
    <row r="1" spans="1:16" ht="46.5" customHeight="1" x14ac:dyDescent="0.25">
      <c r="A1" s="30" t="s">
        <v>2261</v>
      </c>
      <c r="B1" s="30"/>
      <c r="C1" s="30"/>
      <c r="D1" s="30"/>
      <c r="E1" s="30"/>
      <c r="F1" s="30"/>
      <c r="G1" s="30"/>
      <c r="H1" s="30"/>
      <c r="I1" s="30"/>
      <c r="J1" s="30"/>
      <c r="K1" s="30"/>
      <c r="L1" s="12"/>
      <c r="M1" s="12"/>
      <c r="N1" s="12"/>
      <c r="O1" s="12"/>
      <c r="P1" s="12"/>
    </row>
    <row r="2" spans="1:16" x14ac:dyDescent="0.25">
      <c r="A2" s="9" t="s">
        <v>1</v>
      </c>
      <c r="B2" s="9" t="s">
        <v>2</v>
      </c>
      <c r="C2" s="9" t="s">
        <v>2252</v>
      </c>
      <c r="D2" s="9" t="s">
        <v>2253</v>
      </c>
      <c r="E2" s="9" t="s">
        <v>2254</v>
      </c>
      <c r="F2" s="9" t="s">
        <v>2255</v>
      </c>
      <c r="G2" s="9" t="s">
        <v>2256</v>
      </c>
      <c r="H2" s="9" t="s">
        <v>2257</v>
      </c>
      <c r="I2" s="9" t="s">
        <v>2258</v>
      </c>
      <c r="J2" s="9" t="s">
        <v>2259</v>
      </c>
      <c r="K2" s="9" t="s">
        <v>2260</v>
      </c>
    </row>
    <row r="3" spans="1:16" x14ac:dyDescent="0.25">
      <c r="A3" t="s">
        <v>368</v>
      </c>
      <c r="B3" s="13" t="s">
        <v>369</v>
      </c>
      <c r="C3" s="26">
        <f>SUM(Carreteras!P171:P679)</f>
        <v>3119053743.8299999</v>
      </c>
      <c r="D3" s="26">
        <f>SUM(Puentes!Q83:Q88)</f>
        <v>440000000</v>
      </c>
      <c r="E3" s="26">
        <f>SUM('Alcantarillas y Vados'!P57:P59)</f>
        <v>113265618.95</v>
      </c>
      <c r="F3" s="27">
        <v>900000000</v>
      </c>
      <c r="G3" s="26">
        <f>SUM('Sistemas de Agua'!O27:O30)</f>
        <v>2023533050.5799999</v>
      </c>
      <c r="H3" s="28">
        <v>0</v>
      </c>
      <c r="I3" s="26">
        <f>SUM('Edificios Públicos'!U41:U66)</f>
        <v>5013908310</v>
      </c>
      <c r="J3" s="26">
        <f>+Social!S33</f>
        <v>600000</v>
      </c>
      <c r="K3" s="26">
        <f>SUM(C3:J3)</f>
        <v>11610360723.360001</v>
      </c>
    </row>
    <row r="4" spans="1:16" x14ac:dyDescent="0.25">
      <c r="A4" t="s">
        <v>17</v>
      </c>
      <c r="B4" s="13" t="s">
        <v>18</v>
      </c>
      <c r="C4" s="26">
        <f>SUM(Carreteras!P3:P32)</f>
        <v>3441500000</v>
      </c>
      <c r="D4" s="26">
        <f>SUM(Puentes!Q3:Q55)</f>
        <v>21702000000</v>
      </c>
      <c r="E4" s="26">
        <f>SUM('Alcantarillas y Vados'!P3:P19)</f>
        <v>946972331.5</v>
      </c>
      <c r="F4" s="28">
        <v>2985000000</v>
      </c>
      <c r="G4" s="26">
        <f>SUM('Sistemas de Agua'!O3:O12)</f>
        <v>134408336.59999999</v>
      </c>
      <c r="H4" s="28">
        <f>SUM(Vivienda!P3:P8)</f>
        <v>750000000</v>
      </c>
      <c r="I4" s="26">
        <f>SUM('Edificios Públicos'!U3:U7)</f>
        <v>2982500000</v>
      </c>
      <c r="J4" s="26">
        <f>SUM(Social!S3:S7)</f>
        <v>4991677</v>
      </c>
      <c r="K4" s="26">
        <f t="shared" ref="K4:K8" si="0">SUM(C4:J4)</f>
        <v>32947372345.099998</v>
      </c>
    </row>
    <row r="5" spans="1:16" x14ac:dyDescent="0.25">
      <c r="A5" t="s">
        <v>17</v>
      </c>
      <c r="B5" s="13" t="s">
        <v>189</v>
      </c>
      <c r="C5" s="26">
        <f>SUM(Carreteras!P33:P109)</f>
        <v>1520820000</v>
      </c>
      <c r="D5" s="26">
        <f>SUM(Puentes!Q56:Q62)</f>
        <v>1405000000</v>
      </c>
      <c r="E5" s="26">
        <f>SUM('Alcantarillas y Vados'!P20:P27)</f>
        <v>1451595373.3</v>
      </c>
      <c r="F5" s="28">
        <v>2746320000</v>
      </c>
      <c r="G5" s="26">
        <f>SUM('Sistemas de Agua'!O13:O15)</f>
        <v>117200000</v>
      </c>
      <c r="H5" s="28">
        <v>0</v>
      </c>
      <c r="I5" s="26">
        <f>SUM('Edificios Públicos'!U8:U19)</f>
        <v>1796165371</v>
      </c>
      <c r="J5" s="26">
        <v>0</v>
      </c>
      <c r="K5" s="26">
        <f t="shared" si="0"/>
        <v>9037100744.2999992</v>
      </c>
    </row>
    <row r="6" spans="1:16" x14ac:dyDescent="0.25">
      <c r="A6" t="s">
        <v>17</v>
      </c>
      <c r="B6" s="13" t="s">
        <v>296</v>
      </c>
      <c r="C6" s="26">
        <f>SUM(Carreteras!P110:P116)</f>
        <v>1465009543.5</v>
      </c>
      <c r="D6" s="26">
        <f>SUM(Puentes!Q63:Q67)</f>
        <v>2500000000</v>
      </c>
      <c r="E6" s="27">
        <v>0</v>
      </c>
      <c r="F6" s="28">
        <v>1260000000</v>
      </c>
      <c r="G6" s="26">
        <f>SUM('Sistemas de Agua'!O16:O19)</f>
        <v>36223620</v>
      </c>
      <c r="H6" s="28">
        <f>SUM(Vivienda!P9:P14)</f>
        <v>165000000</v>
      </c>
      <c r="I6" s="26">
        <f>SUM('Edificios Públicos'!U20:U28)</f>
        <v>3568600000</v>
      </c>
      <c r="J6" s="26">
        <v>0</v>
      </c>
      <c r="K6" s="26">
        <f t="shared" si="0"/>
        <v>8994833163.5</v>
      </c>
    </row>
    <row r="7" spans="1:16" x14ac:dyDescent="0.25">
      <c r="A7" t="s">
        <v>17</v>
      </c>
      <c r="B7" s="13" t="s">
        <v>1141</v>
      </c>
      <c r="C7" s="26">
        <f>SUM(Carreteras!P117:P149)</f>
        <v>1700080000</v>
      </c>
      <c r="D7" s="27">
        <v>0</v>
      </c>
      <c r="E7" s="26">
        <f>SUM('Alcantarillas y Vados'!P28:P34)</f>
        <v>1130000000</v>
      </c>
      <c r="F7" s="26">
        <v>5722000000</v>
      </c>
      <c r="G7" s="26">
        <v>0</v>
      </c>
      <c r="H7" s="28">
        <f>SUM(Vivienda!P15:P23)</f>
        <v>1925000000</v>
      </c>
      <c r="I7" s="26">
        <f>SUM('Edificios Públicos'!U29:U38)</f>
        <v>626580000</v>
      </c>
      <c r="J7" s="26">
        <f>SUM(Social!S8:S22)</f>
        <v>44812847</v>
      </c>
      <c r="K7" s="26">
        <f t="shared" si="0"/>
        <v>11148472847</v>
      </c>
    </row>
    <row r="8" spans="1:16" x14ac:dyDescent="0.25">
      <c r="A8" t="s">
        <v>17</v>
      </c>
      <c r="B8" s="13" t="s">
        <v>64</v>
      </c>
      <c r="C8" s="26">
        <f>SUM(Carreteras!P150:P170)</f>
        <v>3559120500</v>
      </c>
      <c r="D8" s="26">
        <f>SUM(Puentes!Q68:Q82)</f>
        <v>6232800000</v>
      </c>
      <c r="E8" s="26">
        <f>SUM('Alcantarillas y Vados'!P35:P56)</f>
        <v>2122740210.9699998</v>
      </c>
      <c r="F8" s="26">
        <v>35998219000</v>
      </c>
      <c r="G8" s="26">
        <f>SUM('Sistemas de Agua'!O20:O26)</f>
        <v>81512557.889999986</v>
      </c>
      <c r="H8" s="28">
        <v>0</v>
      </c>
      <c r="I8" s="26">
        <f>SUM('Edificios Públicos'!U39:U40)</f>
        <v>528822138</v>
      </c>
      <c r="J8" s="26">
        <f>SUM(Social!S23:S32)</f>
        <v>56943601</v>
      </c>
      <c r="K8" s="26">
        <f t="shared" si="0"/>
        <v>48580158007.860001</v>
      </c>
    </row>
    <row r="9" spans="1:16" x14ac:dyDescent="0.25">
      <c r="A9" s="31" t="s">
        <v>2262</v>
      </c>
      <c r="B9" s="31"/>
      <c r="C9" s="29">
        <f>SUM(C3:C8)</f>
        <v>14805583787.33</v>
      </c>
      <c r="D9" s="29">
        <f>SUM(D3:D8)</f>
        <v>32279800000</v>
      </c>
      <c r="E9" s="29">
        <f t="shared" ref="E9:J9" si="1">SUM(E3:E8)</f>
        <v>5764573534.7199993</v>
      </c>
      <c r="F9" s="29">
        <f t="shared" si="1"/>
        <v>49611539000</v>
      </c>
      <c r="G9" s="29">
        <f t="shared" si="1"/>
        <v>2392877565.0699997</v>
      </c>
      <c r="H9" s="29">
        <f t="shared" si="1"/>
        <v>2840000000</v>
      </c>
      <c r="I9" s="29">
        <f t="shared" si="1"/>
        <v>14516575819</v>
      </c>
      <c r="J9" s="29">
        <f t="shared" si="1"/>
        <v>107348125</v>
      </c>
      <c r="K9" s="29">
        <f>SUM(C9:J9)</f>
        <v>122318297831.12</v>
      </c>
    </row>
    <row r="11" spans="1:16" x14ac:dyDescent="0.25">
      <c r="K11" s="14"/>
    </row>
  </sheetData>
  <mergeCells count="2">
    <mergeCell ref="A1:K1"/>
    <mergeCell ref="A9:B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79"/>
  <sheetViews>
    <sheetView topLeftCell="A648" zoomScale="80" zoomScaleNormal="80" workbookViewId="0">
      <selection activeCell="P3" sqref="P3:P679"/>
    </sheetView>
  </sheetViews>
  <sheetFormatPr baseColWidth="10" defaultColWidth="9.140625" defaultRowHeight="15" x14ac:dyDescent="0.25"/>
  <cols>
    <col min="1" max="1" width="16.7109375" customWidth="1"/>
    <col min="2" max="2" width="31.7109375" customWidth="1"/>
    <col min="16" max="16" width="15.85546875" style="1" customWidth="1"/>
    <col min="17" max="17" width="14.7109375" customWidth="1"/>
    <col min="18" max="18" width="15.140625" customWidth="1"/>
  </cols>
  <sheetData>
    <row r="1" spans="1:20" ht="51" customHeight="1" x14ac:dyDescent="0.25">
      <c r="A1" s="32" t="s">
        <v>2244</v>
      </c>
      <c r="B1" s="31"/>
      <c r="C1" s="31"/>
      <c r="D1" s="31"/>
      <c r="E1" s="31"/>
      <c r="F1" s="31"/>
      <c r="G1" s="31"/>
      <c r="H1" s="31"/>
      <c r="I1" s="31"/>
      <c r="J1" s="31"/>
      <c r="K1" s="31"/>
      <c r="L1" s="31"/>
      <c r="M1" s="31"/>
      <c r="N1" s="31"/>
      <c r="O1" s="31"/>
      <c r="P1" s="31"/>
      <c r="Q1" s="31"/>
      <c r="R1" s="31"/>
      <c r="S1" s="31"/>
      <c r="T1" s="31"/>
    </row>
    <row r="2" spans="1:20" s="4" customFormat="1" ht="28.5" customHeight="1" x14ac:dyDescent="0.25">
      <c r="A2" s="2" t="s">
        <v>2930</v>
      </c>
      <c r="B2" s="2" t="s">
        <v>0</v>
      </c>
      <c r="C2" s="2" t="s">
        <v>1</v>
      </c>
      <c r="D2" s="2" t="s">
        <v>2</v>
      </c>
      <c r="E2" s="2" t="s">
        <v>3</v>
      </c>
      <c r="F2" s="2" t="s">
        <v>4</v>
      </c>
      <c r="G2" s="2" t="s">
        <v>5</v>
      </c>
      <c r="H2" s="2" t="s">
        <v>6</v>
      </c>
      <c r="I2" s="2" t="s">
        <v>7</v>
      </c>
      <c r="J2" s="2" t="s">
        <v>8</v>
      </c>
      <c r="K2" s="2" t="s">
        <v>9</v>
      </c>
      <c r="L2" s="2" t="s">
        <v>13</v>
      </c>
      <c r="M2" s="2" t="s">
        <v>11</v>
      </c>
      <c r="N2" s="2" t="s">
        <v>1583</v>
      </c>
      <c r="O2" s="2" t="s">
        <v>1254</v>
      </c>
      <c r="P2" s="3" t="s">
        <v>12</v>
      </c>
      <c r="Q2" s="2" t="s">
        <v>10</v>
      </c>
      <c r="R2" s="2" t="s">
        <v>1255</v>
      </c>
      <c r="S2" s="2" t="s">
        <v>14</v>
      </c>
      <c r="T2" s="2" t="s">
        <v>15</v>
      </c>
    </row>
    <row r="3" spans="1:20" ht="18" customHeight="1" x14ac:dyDescent="0.25">
      <c r="A3" s="7" t="s">
        <v>2263</v>
      </c>
      <c r="B3" t="s">
        <v>1211</v>
      </c>
      <c r="C3" t="s">
        <v>17</v>
      </c>
      <c r="D3" t="s">
        <v>18</v>
      </c>
      <c r="E3" t="s">
        <v>18</v>
      </c>
      <c r="F3" t="s">
        <v>1240</v>
      </c>
      <c r="G3" t="s">
        <v>1241</v>
      </c>
      <c r="H3">
        <v>24150</v>
      </c>
      <c r="I3">
        <v>8</v>
      </c>
      <c r="J3" t="s">
        <v>1242</v>
      </c>
      <c r="K3" t="s">
        <v>1243</v>
      </c>
      <c r="L3">
        <v>16843</v>
      </c>
      <c r="M3" t="s">
        <v>69</v>
      </c>
      <c r="N3" t="s">
        <v>34</v>
      </c>
      <c r="O3" t="s">
        <v>1216</v>
      </c>
      <c r="P3" s="1">
        <v>5000000</v>
      </c>
      <c r="Q3" t="s">
        <v>32</v>
      </c>
      <c r="R3" t="s">
        <v>3166</v>
      </c>
      <c r="S3">
        <v>-83.371205778482405</v>
      </c>
      <c r="T3">
        <v>9.1483552683617297</v>
      </c>
    </row>
    <row r="4" spans="1:20" ht="18" customHeight="1" x14ac:dyDescent="0.25">
      <c r="A4" s="7" t="s">
        <v>2264</v>
      </c>
      <c r="B4" t="s">
        <v>1211</v>
      </c>
      <c r="C4" t="s">
        <v>17</v>
      </c>
      <c r="D4" t="s">
        <v>18</v>
      </c>
      <c r="E4" t="s">
        <v>18</v>
      </c>
      <c r="F4" t="s">
        <v>1244</v>
      </c>
      <c r="G4" t="s">
        <v>1241</v>
      </c>
      <c r="H4">
        <v>25.01</v>
      </c>
      <c r="I4">
        <v>8</v>
      </c>
      <c r="J4" t="s">
        <v>1242</v>
      </c>
      <c r="K4" t="s">
        <v>1245</v>
      </c>
      <c r="L4">
        <v>16843</v>
      </c>
      <c r="M4" t="s">
        <v>69</v>
      </c>
      <c r="N4" t="s">
        <v>34</v>
      </c>
      <c r="O4" t="s">
        <v>1216</v>
      </c>
      <c r="P4" s="1">
        <v>55000000</v>
      </c>
      <c r="Q4" t="s">
        <v>32</v>
      </c>
      <c r="S4">
        <v>-83.370949999999894</v>
      </c>
      <c r="T4">
        <v>8.9556600000000195</v>
      </c>
    </row>
    <row r="5" spans="1:20" ht="18" customHeight="1" x14ac:dyDescent="0.25">
      <c r="A5" s="7" t="s">
        <v>2265</v>
      </c>
      <c r="B5" t="s">
        <v>1211</v>
      </c>
      <c r="C5" t="s">
        <v>17</v>
      </c>
      <c r="D5" t="s">
        <v>18</v>
      </c>
      <c r="E5" t="s">
        <v>54</v>
      </c>
      <c r="F5" t="s">
        <v>1244</v>
      </c>
      <c r="G5" t="s">
        <v>1241</v>
      </c>
      <c r="H5">
        <v>25.01</v>
      </c>
      <c r="I5">
        <v>8</v>
      </c>
      <c r="J5" t="s">
        <v>1246</v>
      </c>
      <c r="K5" t="s">
        <v>1247</v>
      </c>
      <c r="L5">
        <v>2870</v>
      </c>
      <c r="M5" t="s">
        <v>69</v>
      </c>
      <c r="N5" t="s">
        <v>34</v>
      </c>
      <c r="O5" t="s">
        <v>1216</v>
      </c>
      <c r="P5" s="1">
        <v>35000000</v>
      </c>
      <c r="Q5" t="s">
        <v>32</v>
      </c>
      <c r="R5" s="17" t="s">
        <v>3167</v>
      </c>
      <c r="S5">
        <v>-83.305732490615796</v>
      </c>
      <c r="T5">
        <v>8.9716862918806601</v>
      </c>
    </row>
    <row r="6" spans="1:20" ht="18" customHeight="1" x14ac:dyDescent="0.25">
      <c r="A6" s="7" t="s">
        <v>2266</v>
      </c>
      <c r="B6" t="s">
        <v>16</v>
      </c>
      <c r="C6" t="s">
        <v>17</v>
      </c>
      <c r="D6" t="s">
        <v>18</v>
      </c>
      <c r="E6" t="s">
        <v>30</v>
      </c>
      <c r="F6" t="s">
        <v>30</v>
      </c>
      <c r="G6" t="s">
        <v>31</v>
      </c>
      <c r="H6">
        <v>29</v>
      </c>
      <c r="I6">
        <v>5</v>
      </c>
      <c r="J6" t="s">
        <v>21</v>
      </c>
      <c r="K6" t="s">
        <v>24</v>
      </c>
      <c r="L6">
        <v>4000</v>
      </c>
      <c r="M6" t="s">
        <v>33</v>
      </c>
      <c r="N6" t="s">
        <v>34</v>
      </c>
      <c r="O6" t="s">
        <v>16</v>
      </c>
      <c r="P6" s="1">
        <v>435000000</v>
      </c>
      <c r="Q6" t="s">
        <v>32</v>
      </c>
      <c r="S6">
        <v>-83.220102126016599</v>
      </c>
      <c r="T6">
        <v>8.9735109831550393</v>
      </c>
    </row>
    <row r="7" spans="1:20" ht="18" customHeight="1" x14ac:dyDescent="0.25">
      <c r="A7" s="7" t="s">
        <v>2267</v>
      </c>
      <c r="B7" t="s">
        <v>16</v>
      </c>
      <c r="C7" t="s">
        <v>17</v>
      </c>
      <c r="D7" t="s">
        <v>18</v>
      </c>
      <c r="E7" t="s">
        <v>30</v>
      </c>
      <c r="F7" t="s">
        <v>35</v>
      </c>
      <c r="G7" t="s">
        <v>36</v>
      </c>
      <c r="H7">
        <v>5.5</v>
      </c>
      <c r="I7">
        <v>5</v>
      </c>
      <c r="J7" t="s">
        <v>23</v>
      </c>
      <c r="K7" t="s">
        <v>24</v>
      </c>
      <c r="L7">
        <v>1500</v>
      </c>
      <c r="M7" t="s">
        <v>33</v>
      </c>
      <c r="N7" t="s">
        <v>34</v>
      </c>
      <c r="O7" t="s">
        <v>16</v>
      </c>
      <c r="P7" s="1">
        <v>82500000</v>
      </c>
      <c r="Q7" t="s">
        <v>32</v>
      </c>
      <c r="S7">
        <v>-83.211036935447297</v>
      </c>
      <c r="T7">
        <v>8.9108287803049393</v>
      </c>
    </row>
    <row r="8" spans="1:20" ht="18" customHeight="1" x14ac:dyDescent="0.25">
      <c r="A8" s="7" t="s">
        <v>2268</v>
      </c>
      <c r="B8" t="s">
        <v>16</v>
      </c>
      <c r="C8" t="s">
        <v>17</v>
      </c>
      <c r="D8" t="s">
        <v>18</v>
      </c>
      <c r="E8" t="s">
        <v>30</v>
      </c>
      <c r="F8" t="s">
        <v>37</v>
      </c>
      <c r="G8" t="s">
        <v>38</v>
      </c>
      <c r="H8">
        <v>16.3</v>
      </c>
      <c r="I8">
        <v>5</v>
      </c>
      <c r="J8" t="s">
        <v>39</v>
      </c>
      <c r="K8" t="s">
        <v>24</v>
      </c>
      <c r="L8">
        <v>700</v>
      </c>
      <c r="M8" t="s">
        <v>33</v>
      </c>
      <c r="N8" t="s">
        <v>34</v>
      </c>
      <c r="O8" t="s">
        <v>16</v>
      </c>
      <c r="P8" s="1">
        <v>244500000</v>
      </c>
      <c r="Q8" t="s">
        <v>32</v>
      </c>
      <c r="S8">
        <v>-83.119964654674206</v>
      </c>
      <c r="T8">
        <v>8.8799471233601803</v>
      </c>
    </row>
    <row r="9" spans="1:20" ht="18" customHeight="1" x14ac:dyDescent="0.25">
      <c r="A9" s="7" t="s">
        <v>2269</v>
      </c>
      <c r="B9" t="s">
        <v>16</v>
      </c>
      <c r="C9" t="s">
        <v>17</v>
      </c>
      <c r="D9" t="s">
        <v>18</v>
      </c>
      <c r="E9" t="s">
        <v>30</v>
      </c>
      <c r="F9" t="s">
        <v>40</v>
      </c>
      <c r="G9" t="s">
        <v>41</v>
      </c>
      <c r="H9">
        <v>8.6999999999999993</v>
      </c>
      <c r="I9">
        <v>5</v>
      </c>
      <c r="J9" t="s">
        <v>42</v>
      </c>
      <c r="K9" t="s">
        <v>27</v>
      </c>
      <c r="L9">
        <v>500</v>
      </c>
      <c r="M9" t="s">
        <v>33</v>
      </c>
      <c r="N9" t="s">
        <v>34</v>
      </c>
      <c r="O9" t="s">
        <v>16</v>
      </c>
      <c r="P9" s="1">
        <v>130500000</v>
      </c>
      <c r="Q9" t="s">
        <v>32</v>
      </c>
      <c r="S9">
        <v>-83.207864509505995</v>
      </c>
      <c r="T9">
        <v>8.90140960639763</v>
      </c>
    </row>
    <row r="10" spans="1:20" ht="18" customHeight="1" x14ac:dyDescent="0.25">
      <c r="A10" s="7" t="s">
        <v>2270</v>
      </c>
      <c r="B10" t="s">
        <v>16</v>
      </c>
      <c r="C10" t="s">
        <v>17</v>
      </c>
      <c r="D10" t="s">
        <v>18</v>
      </c>
      <c r="E10" t="s">
        <v>30</v>
      </c>
      <c r="F10" t="s">
        <v>43</v>
      </c>
      <c r="G10" t="s">
        <v>44</v>
      </c>
      <c r="H10">
        <v>3.9</v>
      </c>
      <c r="I10">
        <v>5</v>
      </c>
      <c r="J10" t="s">
        <v>23</v>
      </c>
      <c r="K10" t="s">
        <v>27</v>
      </c>
      <c r="L10">
        <v>300</v>
      </c>
      <c r="M10" t="s">
        <v>33</v>
      </c>
      <c r="N10" t="s">
        <v>34</v>
      </c>
      <c r="O10" t="s">
        <v>16</v>
      </c>
      <c r="P10" s="1">
        <v>58500000</v>
      </c>
      <c r="Q10" t="s">
        <v>32</v>
      </c>
      <c r="S10">
        <v>-83.214116710530703</v>
      </c>
      <c r="T10">
        <v>8.9452894790472008</v>
      </c>
    </row>
    <row r="11" spans="1:20" ht="18" customHeight="1" x14ac:dyDescent="0.25">
      <c r="A11" s="7" t="s">
        <v>2271</v>
      </c>
      <c r="B11" t="s">
        <v>16</v>
      </c>
      <c r="C11" t="s">
        <v>17</v>
      </c>
      <c r="D11" t="s">
        <v>18</v>
      </c>
      <c r="E11" t="s">
        <v>30</v>
      </c>
      <c r="F11" t="s">
        <v>45</v>
      </c>
      <c r="G11" t="s">
        <v>46</v>
      </c>
      <c r="H11">
        <v>5.0999999999999996</v>
      </c>
      <c r="I11">
        <v>5</v>
      </c>
      <c r="J11" t="s">
        <v>42</v>
      </c>
      <c r="K11" t="s">
        <v>24</v>
      </c>
      <c r="L11">
        <v>250</v>
      </c>
      <c r="M11" t="s">
        <v>33</v>
      </c>
      <c r="N11" t="s">
        <v>34</v>
      </c>
      <c r="O11" t="s">
        <v>16</v>
      </c>
      <c r="P11" s="1">
        <v>76500000</v>
      </c>
      <c r="Q11" t="s">
        <v>32</v>
      </c>
      <c r="S11">
        <v>-83.130766267621198</v>
      </c>
      <c r="T11">
        <v>8.8569118883801501</v>
      </c>
    </row>
    <row r="12" spans="1:20" ht="18" customHeight="1" x14ac:dyDescent="0.25">
      <c r="A12" s="7" t="s">
        <v>2272</v>
      </c>
      <c r="B12" t="s">
        <v>16</v>
      </c>
      <c r="C12" t="s">
        <v>17</v>
      </c>
      <c r="D12" t="s">
        <v>18</v>
      </c>
      <c r="E12" t="s">
        <v>30</v>
      </c>
      <c r="F12" t="s">
        <v>47</v>
      </c>
      <c r="G12" t="s">
        <v>48</v>
      </c>
      <c r="H12">
        <v>3.5</v>
      </c>
      <c r="I12">
        <v>5</v>
      </c>
      <c r="J12" t="s">
        <v>42</v>
      </c>
      <c r="K12" t="s">
        <v>27</v>
      </c>
      <c r="L12">
        <v>750</v>
      </c>
      <c r="M12" t="s">
        <v>33</v>
      </c>
      <c r="N12" t="s">
        <v>34</v>
      </c>
      <c r="O12" t="s">
        <v>16</v>
      </c>
      <c r="P12" s="1">
        <v>52500000</v>
      </c>
      <c r="Q12" t="s">
        <v>32</v>
      </c>
      <c r="S12">
        <v>-83.215114357558505</v>
      </c>
      <c r="T12">
        <v>8.9013241844225792</v>
      </c>
    </row>
    <row r="13" spans="1:20" ht="18" customHeight="1" x14ac:dyDescent="0.25">
      <c r="A13" s="7" t="s">
        <v>2273</v>
      </c>
      <c r="B13" t="s">
        <v>16</v>
      </c>
      <c r="C13" t="s">
        <v>17</v>
      </c>
      <c r="D13" t="s">
        <v>18</v>
      </c>
      <c r="E13" t="s">
        <v>30</v>
      </c>
      <c r="F13" t="s">
        <v>49</v>
      </c>
      <c r="G13" t="s">
        <v>50</v>
      </c>
      <c r="H13">
        <v>6.2</v>
      </c>
      <c r="I13">
        <v>5</v>
      </c>
      <c r="J13" t="s">
        <v>23</v>
      </c>
      <c r="K13" t="s">
        <v>24</v>
      </c>
      <c r="L13">
        <v>150</v>
      </c>
      <c r="M13" t="s">
        <v>33</v>
      </c>
      <c r="N13" t="s">
        <v>34</v>
      </c>
      <c r="O13" t="s">
        <v>16</v>
      </c>
      <c r="P13" s="1">
        <v>93000000</v>
      </c>
      <c r="Q13" t="s">
        <v>32</v>
      </c>
      <c r="S13">
        <v>-83.228208034637206</v>
      </c>
      <c r="T13">
        <v>8.9225421902756299</v>
      </c>
    </row>
    <row r="14" spans="1:20" ht="18" customHeight="1" x14ac:dyDescent="0.25">
      <c r="A14" s="7" t="s">
        <v>2274</v>
      </c>
      <c r="B14" t="s">
        <v>16</v>
      </c>
      <c r="C14" t="s">
        <v>17</v>
      </c>
      <c r="D14" t="s">
        <v>18</v>
      </c>
      <c r="E14" t="s">
        <v>30</v>
      </c>
      <c r="F14" t="s">
        <v>51</v>
      </c>
      <c r="G14" t="s">
        <v>52</v>
      </c>
      <c r="H14">
        <v>13.9</v>
      </c>
      <c r="I14">
        <v>5</v>
      </c>
      <c r="J14" t="s">
        <v>23</v>
      </c>
      <c r="K14" t="s">
        <v>24</v>
      </c>
      <c r="L14">
        <v>400</v>
      </c>
      <c r="M14" t="s">
        <v>33</v>
      </c>
      <c r="N14" t="s">
        <v>34</v>
      </c>
      <c r="O14" t="s">
        <v>16</v>
      </c>
      <c r="P14" s="1">
        <v>208500000</v>
      </c>
      <c r="Q14" t="s">
        <v>32</v>
      </c>
      <c r="S14">
        <v>-83.223194713632907</v>
      </c>
      <c r="T14">
        <v>8.9335622655953504</v>
      </c>
    </row>
    <row r="15" spans="1:20" ht="18" customHeight="1" x14ac:dyDescent="0.25">
      <c r="A15" s="7" t="s">
        <v>2275</v>
      </c>
      <c r="B15" t="s">
        <v>16</v>
      </c>
      <c r="C15" t="s">
        <v>17</v>
      </c>
      <c r="D15" t="s">
        <v>18</v>
      </c>
      <c r="E15" t="s">
        <v>102</v>
      </c>
      <c r="F15" t="s">
        <v>102</v>
      </c>
      <c r="G15" t="s">
        <v>103</v>
      </c>
      <c r="H15">
        <v>0.6</v>
      </c>
      <c r="I15">
        <v>5</v>
      </c>
      <c r="J15" t="s">
        <v>23</v>
      </c>
      <c r="K15" t="s">
        <v>27</v>
      </c>
      <c r="L15">
        <v>400</v>
      </c>
      <c r="M15" t="s">
        <v>33</v>
      </c>
      <c r="N15" t="s">
        <v>34</v>
      </c>
      <c r="O15" t="s">
        <v>16</v>
      </c>
      <c r="P15" s="1">
        <v>9000000</v>
      </c>
      <c r="Q15" t="s">
        <v>32</v>
      </c>
      <c r="S15">
        <v>-83.456814227300399</v>
      </c>
      <c r="T15">
        <v>9.0494522024326294</v>
      </c>
    </row>
    <row r="16" spans="1:20" ht="18" customHeight="1" x14ac:dyDescent="0.25">
      <c r="A16" s="7" t="s">
        <v>2276</v>
      </c>
      <c r="B16" t="s">
        <v>16</v>
      </c>
      <c r="C16" t="s">
        <v>17</v>
      </c>
      <c r="D16" t="s">
        <v>18</v>
      </c>
      <c r="E16" t="s">
        <v>102</v>
      </c>
      <c r="F16" t="s">
        <v>108</v>
      </c>
      <c r="G16" t="s">
        <v>109</v>
      </c>
      <c r="H16">
        <v>11.9</v>
      </c>
      <c r="I16">
        <v>5</v>
      </c>
      <c r="J16" t="s">
        <v>23</v>
      </c>
      <c r="K16" t="s">
        <v>27</v>
      </c>
      <c r="L16">
        <v>700</v>
      </c>
      <c r="M16" t="s">
        <v>33</v>
      </c>
      <c r="N16" t="s">
        <v>34</v>
      </c>
      <c r="O16" t="s">
        <v>16</v>
      </c>
      <c r="P16" s="1">
        <v>178500000</v>
      </c>
      <c r="Q16" t="s">
        <v>32</v>
      </c>
      <c r="S16">
        <v>-83.459710731639106</v>
      </c>
      <c r="T16">
        <v>9.0451097208951197</v>
      </c>
    </row>
    <row r="17" spans="1:20" ht="18" customHeight="1" x14ac:dyDescent="0.25">
      <c r="A17" s="7" t="s">
        <v>2277</v>
      </c>
      <c r="B17" t="s">
        <v>16</v>
      </c>
      <c r="C17" t="s">
        <v>17</v>
      </c>
      <c r="D17" t="s">
        <v>18</v>
      </c>
      <c r="E17" t="s">
        <v>18</v>
      </c>
      <c r="F17" t="s">
        <v>110</v>
      </c>
      <c r="G17" t="s">
        <v>111</v>
      </c>
      <c r="H17">
        <v>3.3</v>
      </c>
      <c r="I17">
        <v>5</v>
      </c>
      <c r="J17" t="s">
        <v>23</v>
      </c>
      <c r="K17" t="s">
        <v>27</v>
      </c>
      <c r="L17">
        <v>800</v>
      </c>
      <c r="M17" t="s">
        <v>33</v>
      </c>
      <c r="N17" t="s">
        <v>34</v>
      </c>
      <c r="O17" t="s">
        <v>16</v>
      </c>
      <c r="P17" s="1">
        <v>49500000</v>
      </c>
      <c r="Q17" t="s">
        <v>32</v>
      </c>
      <c r="S17">
        <v>-83.515261641470303</v>
      </c>
      <c r="T17">
        <v>9.0688417143846696</v>
      </c>
    </row>
    <row r="18" spans="1:20" ht="18" customHeight="1" x14ac:dyDescent="0.25">
      <c r="A18" s="7" t="s">
        <v>2278</v>
      </c>
      <c r="B18" t="s">
        <v>16</v>
      </c>
      <c r="C18" t="s">
        <v>17</v>
      </c>
      <c r="D18" t="s">
        <v>18</v>
      </c>
      <c r="E18" t="s">
        <v>102</v>
      </c>
      <c r="F18" t="s">
        <v>102</v>
      </c>
      <c r="G18" t="s">
        <v>112</v>
      </c>
      <c r="H18">
        <v>4.9000000000000004</v>
      </c>
      <c r="I18">
        <v>5</v>
      </c>
      <c r="J18" t="s">
        <v>23</v>
      </c>
      <c r="K18" t="s">
        <v>27</v>
      </c>
      <c r="L18">
        <v>500</v>
      </c>
      <c r="M18" t="s">
        <v>33</v>
      </c>
      <c r="N18" t="s">
        <v>34</v>
      </c>
      <c r="O18" t="s">
        <v>16</v>
      </c>
      <c r="P18" s="1">
        <v>73500000</v>
      </c>
      <c r="Q18" t="s">
        <v>32</v>
      </c>
      <c r="S18">
        <v>-83.457501300218198</v>
      </c>
      <c r="T18">
        <v>9.0569809845881597</v>
      </c>
    </row>
    <row r="19" spans="1:20" ht="18" customHeight="1" x14ac:dyDescent="0.25">
      <c r="A19" s="7" t="s">
        <v>2279</v>
      </c>
      <c r="B19" t="s">
        <v>16</v>
      </c>
      <c r="C19" t="s">
        <v>17</v>
      </c>
      <c r="D19" t="s">
        <v>18</v>
      </c>
      <c r="E19" t="s">
        <v>102</v>
      </c>
      <c r="F19" t="s">
        <v>117</v>
      </c>
      <c r="G19" t="s">
        <v>118</v>
      </c>
      <c r="H19">
        <v>5</v>
      </c>
      <c r="I19">
        <v>5</v>
      </c>
      <c r="J19" t="s">
        <v>23</v>
      </c>
      <c r="K19" t="s">
        <v>27</v>
      </c>
      <c r="L19">
        <v>300</v>
      </c>
      <c r="M19" t="s">
        <v>33</v>
      </c>
      <c r="N19" t="s">
        <v>34</v>
      </c>
      <c r="O19" t="s">
        <v>16</v>
      </c>
      <c r="P19" s="1">
        <v>75000000</v>
      </c>
      <c r="Q19" t="s">
        <v>32</v>
      </c>
      <c r="S19">
        <v>-83.392178998323502</v>
      </c>
      <c r="T19">
        <v>9.0168584805919796</v>
      </c>
    </row>
    <row r="20" spans="1:20" ht="18" customHeight="1" x14ac:dyDescent="0.25">
      <c r="A20" s="7" t="s">
        <v>2280</v>
      </c>
      <c r="B20" t="s">
        <v>16</v>
      </c>
      <c r="C20" t="s">
        <v>17</v>
      </c>
      <c r="D20" t="s">
        <v>18</v>
      </c>
      <c r="E20" t="s">
        <v>102</v>
      </c>
      <c r="F20" t="s">
        <v>119</v>
      </c>
      <c r="G20" t="s">
        <v>120</v>
      </c>
      <c r="H20">
        <v>10</v>
      </c>
      <c r="I20">
        <v>5</v>
      </c>
      <c r="J20" t="s">
        <v>23</v>
      </c>
      <c r="K20" t="s">
        <v>27</v>
      </c>
      <c r="L20">
        <v>350</v>
      </c>
      <c r="M20" t="s">
        <v>33</v>
      </c>
      <c r="N20" t="s">
        <v>34</v>
      </c>
      <c r="O20" t="s">
        <v>16</v>
      </c>
      <c r="P20" s="1">
        <v>150000000</v>
      </c>
      <c r="Q20" t="s">
        <v>32</v>
      </c>
      <c r="S20">
        <v>-83.408139710460901</v>
      </c>
      <c r="T20">
        <v>9.0074173197868905</v>
      </c>
    </row>
    <row r="21" spans="1:20" ht="18" customHeight="1" x14ac:dyDescent="0.25">
      <c r="A21" s="7" t="s">
        <v>2281</v>
      </c>
      <c r="B21" t="s">
        <v>16</v>
      </c>
      <c r="C21" t="s">
        <v>17</v>
      </c>
      <c r="D21" t="s">
        <v>18</v>
      </c>
      <c r="E21" t="s">
        <v>18</v>
      </c>
      <c r="F21" t="s">
        <v>121</v>
      </c>
      <c r="G21" t="s">
        <v>122</v>
      </c>
      <c r="H21">
        <v>2.5</v>
      </c>
      <c r="I21">
        <v>5</v>
      </c>
      <c r="J21" t="s">
        <v>23</v>
      </c>
      <c r="K21" t="s">
        <v>27</v>
      </c>
      <c r="L21">
        <v>650</v>
      </c>
      <c r="M21" t="s">
        <v>33</v>
      </c>
      <c r="N21" t="s">
        <v>34</v>
      </c>
      <c r="O21" t="s">
        <v>16</v>
      </c>
      <c r="P21" s="1">
        <v>37500000</v>
      </c>
      <c r="Q21" t="s">
        <v>32</v>
      </c>
      <c r="S21">
        <v>-83.480902003611106</v>
      </c>
      <c r="T21">
        <v>9.0510687323819194</v>
      </c>
    </row>
    <row r="22" spans="1:20" ht="18" customHeight="1" x14ac:dyDescent="0.25">
      <c r="A22" s="7" t="s">
        <v>2282</v>
      </c>
      <c r="B22" t="s">
        <v>16</v>
      </c>
      <c r="C22" t="s">
        <v>17</v>
      </c>
      <c r="D22" t="s">
        <v>18</v>
      </c>
      <c r="E22" t="s">
        <v>102</v>
      </c>
      <c r="F22" t="s">
        <v>102</v>
      </c>
      <c r="G22" t="s">
        <v>123</v>
      </c>
      <c r="H22">
        <v>8.6</v>
      </c>
      <c r="I22">
        <v>5</v>
      </c>
      <c r="J22" t="s">
        <v>23</v>
      </c>
      <c r="K22" t="s">
        <v>27</v>
      </c>
      <c r="L22">
        <v>300</v>
      </c>
      <c r="M22" t="s">
        <v>33</v>
      </c>
      <c r="N22" t="s">
        <v>34</v>
      </c>
      <c r="O22" t="s">
        <v>16</v>
      </c>
      <c r="P22" s="1">
        <v>129000000</v>
      </c>
      <c r="Q22" t="s">
        <v>32</v>
      </c>
      <c r="S22">
        <v>-83.461174388456101</v>
      </c>
      <c r="T22">
        <v>9.0396644341883796</v>
      </c>
    </row>
    <row r="23" spans="1:20" ht="18" customHeight="1" x14ac:dyDescent="0.25">
      <c r="A23" s="7" t="s">
        <v>2283</v>
      </c>
      <c r="B23" t="s">
        <v>16</v>
      </c>
      <c r="C23" t="s">
        <v>17</v>
      </c>
      <c r="D23" t="s">
        <v>18</v>
      </c>
      <c r="E23" t="s">
        <v>102</v>
      </c>
      <c r="F23" t="s">
        <v>124</v>
      </c>
      <c r="G23" t="s">
        <v>125</v>
      </c>
      <c r="H23">
        <v>9.6</v>
      </c>
      <c r="I23">
        <v>5</v>
      </c>
      <c r="J23" t="s">
        <v>23</v>
      </c>
      <c r="K23" t="s">
        <v>27</v>
      </c>
      <c r="L23">
        <v>450</v>
      </c>
      <c r="M23" t="s">
        <v>33</v>
      </c>
      <c r="N23" t="s">
        <v>34</v>
      </c>
      <c r="O23" t="s">
        <v>16</v>
      </c>
      <c r="P23" s="1">
        <v>144000000</v>
      </c>
      <c r="Q23" t="s">
        <v>32</v>
      </c>
      <c r="S23">
        <v>-83.409162240581097</v>
      </c>
      <c r="T23">
        <v>9.0237719808428594</v>
      </c>
    </row>
    <row r="24" spans="1:20" ht="18" customHeight="1" x14ac:dyDescent="0.25">
      <c r="A24" s="7" t="s">
        <v>2284</v>
      </c>
      <c r="B24" t="s">
        <v>16</v>
      </c>
      <c r="C24" t="s">
        <v>17</v>
      </c>
      <c r="D24" t="s">
        <v>18</v>
      </c>
      <c r="E24" t="s">
        <v>126</v>
      </c>
      <c r="F24" t="s">
        <v>126</v>
      </c>
      <c r="G24" t="s">
        <v>127</v>
      </c>
      <c r="H24">
        <v>34.4</v>
      </c>
      <c r="I24">
        <v>5</v>
      </c>
      <c r="J24" t="s">
        <v>23</v>
      </c>
      <c r="K24" t="s">
        <v>84</v>
      </c>
      <c r="L24">
        <v>950</v>
      </c>
      <c r="M24" t="s">
        <v>33</v>
      </c>
      <c r="N24" t="s">
        <v>34</v>
      </c>
      <c r="O24" t="s">
        <v>16</v>
      </c>
      <c r="P24" s="1">
        <v>516000000</v>
      </c>
      <c r="Q24" t="s">
        <v>32</v>
      </c>
      <c r="S24">
        <v>-83.295501749771603</v>
      </c>
      <c r="T24">
        <v>9.0656352360269796</v>
      </c>
    </row>
    <row r="25" spans="1:20" ht="18" customHeight="1" x14ac:dyDescent="0.25">
      <c r="A25" s="7" t="s">
        <v>2285</v>
      </c>
      <c r="B25" t="s">
        <v>16</v>
      </c>
      <c r="C25" t="s">
        <v>17</v>
      </c>
      <c r="D25" t="s">
        <v>18</v>
      </c>
      <c r="E25" t="s">
        <v>126</v>
      </c>
      <c r="F25" t="s">
        <v>128</v>
      </c>
      <c r="G25" t="s">
        <v>129</v>
      </c>
      <c r="H25">
        <v>13.3</v>
      </c>
      <c r="I25">
        <v>5</v>
      </c>
      <c r="J25" t="s">
        <v>23</v>
      </c>
      <c r="K25" t="s">
        <v>27</v>
      </c>
      <c r="L25">
        <v>700</v>
      </c>
      <c r="M25" t="s">
        <v>33</v>
      </c>
      <c r="N25" t="s">
        <v>34</v>
      </c>
      <c r="O25" t="s">
        <v>16</v>
      </c>
      <c r="P25" s="1">
        <v>199500000</v>
      </c>
      <c r="Q25" t="s">
        <v>32</v>
      </c>
      <c r="S25">
        <v>-83.441786071248302</v>
      </c>
      <c r="T25">
        <v>9.1829613224946502</v>
      </c>
    </row>
    <row r="26" spans="1:20" ht="18" customHeight="1" x14ac:dyDescent="0.25">
      <c r="A26" s="7" t="s">
        <v>2286</v>
      </c>
      <c r="B26" t="s">
        <v>16</v>
      </c>
      <c r="C26" t="s">
        <v>17</v>
      </c>
      <c r="D26" t="s">
        <v>18</v>
      </c>
      <c r="E26" t="s">
        <v>126</v>
      </c>
      <c r="F26" t="s">
        <v>130</v>
      </c>
      <c r="G26" t="s">
        <v>131</v>
      </c>
      <c r="H26">
        <v>3.1</v>
      </c>
      <c r="I26">
        <v>5</v>
      </c>
      <c r="J26" t="s">
        <v>23</v>
      </c>
      <c r="K26" t="s">
        <v>24</v>
      </c>
      <c r="L26">
        <v>500</v>
      </c>
      <c r="M26" t="s">
        <v>33</v>
      </c>
      <c r="N26" t="s">
        <v>34</v>
      </c>
      <c r="O26" t="s">
        <v>16</v>
      </c>
      <c r="P26" s="1">
        <v>46500000</v>
      </c>
      <c r="Q26" t="s">
        <v>32</v>
      </c>
      <c r="S26">
        <v>-83.467528084050699</v>
      </c>
      <c r="T26">
        <v>9.0973307724722492</v>
      </c>
    </row>
    <row r="27" spans="1:20" ht="18" customHeight="1" x14ac:dyDescent="0.25">
      <c r="A27" s="7" t="s">
        <v>2287</v>
      </c>
      <c r="B27" t="s">
        <v>16</v>
      </c>
      <c r="C27" t="s">
        <v>17</v>
      </c>
      <c r="D27" t="s">
        <v>18</v>
      </c>
      <c r="E27" t="s">
        <v>126</v>
      </c>
      <c r="F27" t="s">
        <v>126</v>
      </c>
      <c r="G27" t="s">
        <v>132</v>
      </c>
      <c r="H27">
        <v>2.4</v>
      </c>
      <c r="I27">
        <v>5</v>
      </c>
      <c r="J27" t="s">
        <v>23</v>
      </c>
      <c r="K27" t="s">
        <v>27</v>
      </c>
      <c r="L27">
        <v>750</v>
      </c>
      <c r="M27" t="s">
        <v>33</v>
      </c>
      <c r="N27" t="s">
        <v>34</v>
      </c>
      <c r="O27" t="s">
        <v>16</v>
      </c>
      <c r="P27" s="1">
        <v>36000000</v>
      </c>
      <c r="Q27" t="s">
        <v>32</v>
      </c>
      <c r="S27">
        <v>-83.436057115039901</v>
      </c>
      <c r="T27">
        <v>9.0843608152559199</v>
      </c>
    </row>
    <row r="28" spans="1:20" ht="18" customHeight="1" x14ac:dyDescent="0.25">
      <c r="A28" s="7" t="s">
        <v>2288</v>
      </c>
      <c r="B28" t="s">
        <v>16</v>
      </c>
      <c r="C28" t="s">
        <v>17</v>
      </c>
      <c r="D28" t="s">
        <v>18</v>
      </c>
      <c r="E28" t="s">
        <v>126</v>
      </c>
      <c r="F28" t="s">
        <v>133</v>
      </c>
      <c r="G28" t="s">
        <v>134</v>
      </c>
      <c r="H28">
        <v>4.2</v>
      </c>
      <c r="I28">
        <v>5</v>
      </c>
      <c r="J28" t="s">
        <v>23</v>
      </c>
      <c r="K28" t="s">
        <v>27</v>
      </c>
      <c r="L28">
        <v>150</v>
      </c>
      <c r="M28" t="s">
        <v>33</v>
      </c>
      <c r="N28" t="s">
        <v>34</v>
      </c>
      <c r="O28" t="s">
        <v>16</v>
      </c>
      <c r="P28" s="1">
        <v>63000000</v>
      </c>
      <c r="Q28" t="s">
        <v>32</v>
      </c>
      <c r="S28">
        <v>-83.470279066965105</v>
      </c>
      <c r="T28">
        <v>9.1438492568057406</v>
      </c>
    </row>
    <row r="29" spans="1:20" ht="18" customHeight="1" x14ac:dyDescent="0.25">
      <c r="A29" s="7" t="s">
        <v>2289</v>
      </c>
      <c r="B29" t="s">
        <v>16</v>
      </c>
      <c r="C29" t="s">
        <v>17</v>
      </c>
      <c r="D29" t="s">
        <v>18</v>
      </c>
      <c r="E29" t="s">
        <v>18</v>
      </c>
      <c r="F29" t="s">
        <v>135</v>
      </c>
      <c r="G29" t="s">
        <v>136</v>
      </c>
      <c r="H29">
        <v>5.3</v>
      </c>
      <c r="I29">
        <v>5</v>
      </c>
      <c r="J29" t="s">
        <v>23</v>
      </c>
      <c r="K29" t="s">
        <v>27</v>
      </c>
      <c r="L29">
        <v>350</v>
      </c>
      <c r="M29" t="s">
        <v>33</v>
      </c>
      <c r="N29" t="s">
        <v>34</v>
      </c>
      <c r="O29" t="s">
        <v>16</v>
      </c>
      <c r="P29" s="1">
        <v>79500000</v>
      </c>
      <c r="Q29" t="s">
        <v>32</v>
      </c>
      <c r="S29">
        <v>-83.477018919931893</v>
      </c>
      <c r="T29">
        <v>9.1356046552192502</v>
      </c>
    </row>
    <row r="30" spans="1:20" ht="18" customHeight="1" x14ac:dyDescent="0.25">
      <c r="A30" s="7" t="s">
        <v>2290</v>
      </c>
      <c r="B30" t="s">
        <v>16</v>
      </c>
      <c r="C30" t="s">
        <v>17</v>
      </c>
      <c r="D30" t="s">
        <v>18</v>
      </c>
      <c r="E30" t="s">
        <v>126</v>
      </c>
      <c r="F30" t="s">
        <v>130</v>
      </c>
      <c r="G30" t="s">
        <v>137</v>
      </c>
      <c r="H30">
        <v>4</v>
      </c>
      <c r="I30">
        <v>5</v>
      </c>
      <c r="J30" t="s">
        <v>23</v>
      </c>
      <c r="K30" t="s">
        <v>27</v>
      </c>
      <c r="L30">
        <v>500</v>
      </c>
      <c r="M30" t="s">
        <v>33</v>
      </c>
      <c r="N30" t="s">
        <v>34</v>
      </c>
      <c r="O30" t="s">
        <v>16</v>
      </c>
      <c r="P30" s="1">
        <v>60000000</v>
      </c>
      <c r="Q30" t="s">
        <v>32</v>
      </c>
      <c r="S30">
        <v>-83.463753245203705</v>
      </c>
      <c r="T30">
        <v>9.1063639910432492</v>
      </c>
    </row>
    <row r="31" spans="1:20" ht="18" customHeight="1" x14ac:dyDescent="0.25">
      <c r="A31" s="7" t="s">
        <v>2291</v>
      </c>
      <c r="B31" t="s">
        <v>16</v>
      </c>
      <c r="C31" t="s">
        <v>17</v>
      </c>
      <c r="D31" t="s">
        <v>18</v>
      </c>
      <c r="E31" t="s">
        <v>126</v>
      </c>
      <c r="F31" t="s">
        <v>130</v>
      </c>
      <c r="G31" t="s">
        <v>138</v>
      </c>
      <c r="H31">
        <v>3.2</v>
      </c>
      <c r="I31">
        <v>5</v>
      </c>
      <c r="J31" t="s">
        <v>23</v>
      </c>
      <c r="K31" t="s">
        <v>27</v>
      </c>
      <c r="L31">
        <v>500</v>
      </c>
      <c r="M31" t="s">
        <v>33</v>
      </c>
      <c r="N31" t="s">
        <v>34</v>
      </c>
      <c r="O31" t="s">
        <v>16</v>
      </c>
      <c r="P31" s="1">
        <v>60000000</v>
      </c>
      <c r="Q31" t="s">
        <v>32</v>
      </c>
      <c r="S31">
        <v>-83.458867260539506</v>
      </c>
      <c r="T31">
        <v>9.1027920379205494</v>
      </c>
    </row>
    <row r="32" spans="1:20" ht="18" customHeight="1" x14ac:dyDescent="0.25">
      <c r="A32" s="7" t="s">
        <v>2292</v>
      </c>
      <c r="B32" t="s">
        <v>16</v>
      </c>
      <c r="C32" t="s">
        <v>17</v>
      </c>
      <c r="D32" t="s">
        <v>18</v>
      </c>
      <c r="E32" t="s">
        <v>126</v>
      </c>
      <c r="F32" t="s">
        <v>139</v>
      </c>
      <c r="G32" t="s">
        <v>140</v>
      </c>
      <c r="H32">
        <v>3.9</v>
      </c>
      <c r="I32">
        <v>5</v>
      </c>
      <c r="J32" t="s">
        <v>23</v>
      </c>
      <c r="K32" t="s">
        <v>27</v>
      </c>
      <c r="L32">
        <v>150</v>
      </c>
      <c r="M32" t="s">
        <v>33</v>
      </c>
      <c r="N32" t="s">
        <v>34</v>
      </c>
      <c r="O32" t="s">
        <v>16</v>
      </c>
      <c r="P32" s="1">
        <v>58500000</v>
      </c>
      <c r="Q32" t="s">
        <v>32</v>
      </c>
      <c r="S32">
        <v>-83.417564246215704</v>
      </c>
      <c r="T32">
        <v>9.1101413919474599</v>
      </c>
    </row>
    <row r="33" spans="1:20" ht="18" customHeight="1" x14ac:dyDescent="0.25">
      <c r="A33" s="7" t="s">
        <v>2293</v>
      </c>
      <c r="B33" t="s">
        <v>1211</v>
      </c>
      <c r="C33" t="s">
        <v>17</v>
      </c>
      <c r="D33" t="s">
        <v>189</v>
      </c>
      <c r="E33" t="s">
        <v>190</v>
      </c>
      <c r="F33" t="s">
        <v>1252</v>
      </c>
      <c r="G33" t="s">
        <v>1236</v>
      </c>
      <c r="H33">
        <v>40</v>
      </c>
      <c r="I33">
        <v>3.5</v>
      </c>
      <c r="J33" t="s">
        <v>1253</v>
      </c>
      <c r="K33" s="17" t="s">
        <v>3163</v>
      </c>
      <c r="L33">
        <v>4000</v>
      </c>
      <c r="M33" t="s">
        <v>69</v>
      </c>
      <c r="N33" t="s">
        <v>34</v>
      </c>
      <c r="O33" t="s">
        <v>1216</v>
      </c>
      <c r="P33" s="1">
        <v>300000000</v>
      </c>
      <c r="Q33" t="s">
        <v>32</v>
      </c>
      <c r="S33">
        <v>-82.934460000000001</v>
      </c>
      <c r="T33">
        <v>8.6976100000000596</v>
      </c>
    </row>
    <row r="34" spans="1:20" ht="18" customHeight="1" x14ac:dyDescent="0.25">
      <c r="A34" s="7" t="s">
        <v>2371</v>
      </c>
      <c r="B34" t="s">
        <v>188</v>
      </c>
      <c r="C34" t="s">
        <v>17</v>
      </c>
      <c r="D34" t="s">
        <v>189</v>
      </c>
      <c r="E34" t="s">
        <v>190</v>
      </c>
      <c r="F34" t="s">
        <v>191</v>
      </c>
      <c r="G34" t="s">
        <v>192</v>
      </c>
      <c r="H34">
        <v>2.0910000000000002</v>
      </c>
      <c r="I34">
        <v>6</v>
      </c>
      <c r="J34" t="s">
        <v>193</v>
      </c>
      <c r="K34" t="s">
        <v>194</v>
      </c>
      <c r="L34">
        <v>388</v>
      </c>
      <c r="M34" t="s">
        <v>33</v>
      </c>
      <c r="N34" t="s">
        <v>34</v>
      </c>
      <c r="O34" t="s">
        <v>188</v>
      </c>
      <c r="P34" s="1">
        <v>6600000</v>
      </c>
      <c r="Q34" t="s">
        <v>22</v>
      </c>
      <c r="S34">
        <v>-83.007125819749604</v>
      </c>
      <c r="T34">
        <v>8.6642039948350096</v>
      </c>
    </row>
    <row r="35" spans="1:20" ht="18" customHeight="1" x14ac:dyDescent="0.25">
      <c r="A35" s="7" t="s">
        <v>2294</v>
      </c>
      <c r="B35" t="s">
        <v>188</v>
      </c>
      <c r="C35" t="s">
        <v>17</v>
      </c>
      <c r="D35" t="s">
        <v>189</v>
      </c>
      <c r="E35" t="s">
        <v>190</v>
      </c>
      <c r="F35" t="s">
        <v>195</v>
      </c>
      <c r="G35" t="s">
        <v>196</v>
      </c>
      <c r="H35">
        <v>6.6920000000000002</v>
      </c>
      <c r="I35">
        <v>6</v>
      </c>
      <c r="J35" t="s">
        <v>197</v>
      </c>
      <c r="K35" t="s">
        <v>198</v>
      </c>
      <c r="L35">
        <v>148</v>
      </c>
      <c r="M35" t="s">
        <v>33</v>
      </c>
      <c r="N35" t="s">
        <v>34</v>
      </c>
      <c r="O35" t="s">
        <v>188</v>
      </c>
      <c r="P35" s="1">
        <v>44200000</v>
      </c>
      <c r="Q35" t="s">
        <v>32</v>
      </c>
      <c r="S35">
        <v>-82.934569383688</v>
      </c>
      <c r="T35">
        <v>8.6964619769689406</v>
      </c>
    </row>
    <row r="36" spans="1:20" ht="18" customHeight="1" x14ac:dyDescent="0.25">
      <c r="A36" s="7" t="s">
        <v>2372</v>
      </c>
      <c r="B36" t="s">
        <v>188</v>
      </c>
      <c r="C36" t="s">
        <v>17</v>
      </c>
      <c r="D36" t="s">
        <v>189</v>
      </c>
      <c r="E36" t="s">
        <v>190</v>
      </c>
      <c r="F36" t="s">
        <v>199</v>
      </c>
      <c r="G36" t="s">
        <v>200</v>
      </c>
      <c r="H36">
        <v>5.0640000000000001</v>
      </c>
      <c r="I36">
        <v>6</v>
      </c>
      <c r="J36" t="s">
        <v>197</v>
      </c>
      <c r="K36" t="s">
        <v>198</v>
      </c>
      <c r="L36">
        <v>338</v>
      </c>
      <c r="M36" t="s">
        <v>33</v>
      </c>
      <c r="N36" t="s">
        <v>34</v>
      </c>
      <c r="O36" t="s">
        <v>188</v>
      </c>
      <c r="P36" s="1">
        <v>33450000</v>
      </c>
      <c r="Q36" t="s">
        <v>22</v>
      </c>
      <c r="S36">
        <v>-82.929919999999996</v>
      </c>
      <c r="T36">
        <v>8.6535179400000004</v>
      </c>
    </row>
    <row r="37" spans="1:20" ht="18" customHeight="1" x14ac:dyDescent="0.25">
      <c r="A37" s="7" t="s">
        <v>2373</v>
      </c>
      <c r="B37" t="s">
        <v>188</v>
      </c>
      <c r="C37" t="s">
        <v>17</v>
      </c>
      <c r="D37" t="s">
        <v>189</v>
      </c>
      <c r="E37" t="s">
        <v>190</v>
      </c>
      <c r="F37" t="s">
        <v>201</v>
      </c>
      <c r="G37" t="s">
        <v>202</v>
      </c>
      <c r="H37">
        <v>20.292999999999999</v>
      </c>
      <c r="I37">
        <v>6</v>
      </c>
      <c r="J37" t="s">
        <v>203</v>
      </c>
      <c r="K37" t="s">
        <v>204</v>
      </c>
      <c r="L37">
        <v>756</v>
      </c>
      <c r="M37" t="s">
        <v>33</v>
      </c>
      <c r="N37" t="s">
        <v>34</v>
      </c>
      <c r="O37" t="s">
        <v>188</v>
      </c>
      <c r="P37" s="1">
        <v>134000000</v>
      </c>
      <c r="Q37" t="s">
        <v>22</v>
      </c>
      <c r="S37">
        <v>-82.914003210000004</v>
      </c>
      <c r="T37">
        <v>8.6229899999999997</v>
      </c>
    </row>
    <row r="38" spans="1:20" ht="18" customHeight="1" x14ac:dyDescent="0.25">
      <c r="A38" s="7" t="s">
        <v>2374</v>
      </c>
      <c r="B38" t="s">
        <v>188</v>
      </c>
      <c r="C38" t="s">
        <v>17</v>
      </c>
      <c r="D38" t="s">
        <v>189</v>
      </c>
      <c r="E38" t="s">
        <v>205</v>
      </c>
      <c r="F38" t="s">
        <v>57</v>
      </c>
      <c r="G38" t="s">
        <v>206</v>
      </c>
      <c r="H38">
        <v>10.073</v>
      </c>
      <c r="I38">
        <v>6</v>
      </c>
      <c r="J38" t="s">
        <v>203</v>
      </c>
      <c r="K38" t="s">
        <v>204</v>
      </c>
      <c r="L38">
        <v>252</v>
      </c>
      <c r="M38" t="s">
        <v>33</v>
      </c>
      <c r="N38" t="s">
        <v>34</v>
      </c>
      <c r="O38" t="s">
        <v>188</v>
      </c>
      <c r="P38" s="1">
        <v>66500000</v>
      </c>
      <c r="Q38" t="s">
        <v>22</v>
      </c>
      <c r="S38">
        <v>-82.897762020000002</v>
      </c>
      <c r="T38">
        <v>8.60351</v>
      </c>
    </row>
    <row r="39" spans="1:20" ht="18" customHeight="1" x14ac:dyDescent="0.25">
      <c r="A39" s="7" t="s">
        <v>2375</v>
      </c>
      <c r="B39" t="s">
        <v>188</v>
      </c>
      <c r="C39" t="s">
        <v>17</v>
      </c>
      <c r="D39" t="s">
        <v>189</v>
      </c>
      <c r="E39" t="s">
        <v>190</v>
      </c>
      <c r="F39" t="s">
        <v>207</v>
      </c>
      <c r="G39" t="s">
        <v>208</v>
      </c>
      <c r="H39">
        <v>7.5</v>
      </c>
      <c r="I39">
        <v>6</v>
      </c>
      <c r="J39" t="s">
        <v>209</v>
      </c>
      <c r="K39" t="s">
        <v>210</v>
      </c>
      <c r="L39">
        <v>36</v>
      </c>
      <c r="M39" t="s">
        <v>33</v>
      </c>
      <c r="N39" t="s">
        <v>34</v>
      </c>
      <c r="O39" t="s">
        <v>188</v>
      </c>
      <c r="P39" s="1">
        <v>23900000</v>
      </c>
      <c r="Q39" t="s">
        <v>22</v>
      </c>
      <c r="S39">
        <v>-82.966800000000006</v>
      </c>
      <c r="T39">
        <v>8.5884597500000002</v>
      </c>
    </row>
    <row r="40" spans="1:20" ht="18" customHeight="1" x14ac:dyDescent="0.25">
      <c r="A40" s="7" t="s">
        <v>2376</v>
      </c>
      <c r="B40" t="s">
        <v>188</v>
      </c>
      <c r="C40" t="s">
        <v>17</v>
      </c>
      <c r="D40" t="s">
        <v>189</v>
      </c>
      <c r="E40" t="s">
        <v>211</v>
      </c>
      <c r="F40" t="s">
        <v>212</v>
      </c>
      <c r="G40" t="s">
        <v>213</v>
      </c>
      <c r="H40">
        <v>2.2229999999999999</v>
      </c>
      <c r="I40">
        <v>6</v>
      </c>
      <c r="J40" t="s">
        <v>214</v>
      </c>
      <c r="K40" t="s">
        <v>210</v>
      </c>
      <c r="L40">
        <v>104</v>
      </c>
      <c r="M40" t="s">
        <v>33</v>
      </c>
      <c r="N40" t="s">
        <v>34</v>
      </c>
      <c r="O40" t="s">
        <v>188</v>
      </c>
      <c r="P40" s="1">
        <v>7100000</v>
      </c>
      <c r="Q40" t="s">
        <v>22</v>
      </c>
      <c r="S40">
        <v>-82.918756239999993</v>
      </c>
      <c r="T40">
        <v>8.4350000000000005</v>
      </c>
    </row>
    <row r="41" spans="1:20" ht="18" customHeight="1" x14ac:dyDescent="0.25">
      <c r="A41" s="7" t="s">
        <v>2377</v>
      </c>
      <c r="B41" t="s">
        <v>188</v>
      </c>
      <c r="C41" t="s">
        <v>17</v>
      </c>
      <c r="D41" t="s">
        <v>189</v>
      </c>
      <c r="E41" t="s">
        <v>211</v>
      </c>
      <c r="F41" t="s">
        <v>215</v>
      </c>
      <c r="G41" t="s">
        <v>216</v>
      </c>
      <c r="H41">
        <v>5.5640000000000001</v>
      </c>
      <c r="I41">
        <v>6</v>
      </c>
      <c r="J41" t="s">
        <v>214</v>
      </c>
      <c r="K41" t="s">
        <v>210</v>
      </c>
      <c r="L41">
        <v>292</v>
      </c>
      <c r="M41" t="s">
        <v>33</v>
      </c>
      <c r="N41" t="s">
        <v>34</v>
      </c>
      <c r="O41" t="s">
        <v>188</v>
      </c>
      <c r="P41" s="1">
        <v>17750000</v>
      </c>
      <c r="Q41" t="s">
        <v>22</v>
      </c>
      <c r="S41">
        <v>-82.947293470000005</v>
      </c>
      <c r="T41">
        <v>8.4556900000000006</v>
      </c>
    </row>
    <row r="42" spans="1:20" ht="18" customHeight="1" x14ac:dyDescent="0.25">
      <c r="A42" s="7" t="s">
        <v>2378</v>
      </c>
      <c r="B42" t="s">
        <v>188</v>
      </c>
      <c r="C42" t="s">
        <v>17</v>
      </c>
      <c r="D42" t="s">
        <v>189</v>
      </c>
      <c r="E42" t="s">
        <v>211</v>
      </c>
      <c r="F42" t="s">
        <v>217</v>
      </c>
      <c r="G42" t="s">
        <v>218</v>
      </c>
      <c r="H42">
        <v>3.3109999999999999</v>
      </c>
      <c r="I42">
        <v>6</v>
      </c>
      <c r="J42" t="s">
        <v>214</v>
      </c>
      <c r="K42" t="s">
        <v>210</v>
      </c>
      <c r="L42">
        <v>84</v>
      </c>
      <c r="M42" t="s">
        <v>33</v>
      </c>
      <c r="N42" t="s">
        <v>34</v>
      </c>
      <c r="O42" t="s">
        <v>188</v>
      </c>
      <c r="P42" s="1">
        <v>10600000</v>
      </c>
      <c r="Q42" t="s">
        <v>22</v>
      </c>
      <c r="S42">
        <v>-82.95352742</v>
      </c>
      <c r="T42">
        <v>8.4607100000000006</v>
      </c>
    </row>
    <row r="43" spans="1:20" ht="18" customHeight="1" x14ac:dyDescent="0.25">
      <c r="A43" s="7" t="s">
        <v>2379</v>
      </c>
      <c r="B43" t="s">
        <v>188</v>
      </c>
      <c r="C43" t="s">
        <v>17</v>
      </c>
      <c r="D43" t="s">
        <v>189</v>
      </c>
      <c r="E43" t="s">
        <v>211</v>
      </c>
      <c r="F43" t="s">
        <v>219</v>
      </c>
      <c r="G43" t="s">
        <v>220</v>
      </c>
      <c r="H43">
        <v>7.2</v>
      </c>
      <c r="I43">
        <v>6</v>
      </c>
      <c r="J43" t="s">
        <v>214</v>
      </c>
      <c r="K43" t="s">
        <v>210</v>
      </c>
      <c r="L43">
        <v>192</v>
      </c>
      <c r="M43" t="s">
        <v>33</v>
      </c>
      <c r="N43" t="s">
        <v>34</v>
      </c>
      <c r="O43" t="s">
        <v>188</v>
      </c>
      <c r="P43" s="1">
        <v>23000000</v>
      </c>
      <c r="Q43" t="s">
        <v>22</v>
      </c>
      <c r="S43">
        <v>-82.971526539999999</v>
      </c>
      <c r="T43">
        <v>8.5115400000000001</v>
      </c>
    </row>
    <row r="44" spans="1:20" ht="18" customHeight="1" x14ac:dyDescent="0.25">
      <c r="A44" s="7" t="s">
        <v>2380</v>
      </c>
      <c r="B44" t="s">
        <v>188</v>
      </c>
      <c r="C44" t="s">
        <v>17</v>
      </c>
      <c r="D44" t="s">
        <v>189</v>
      </c>
      <c r="E44" t="s">
        <v>211</v>
      </c>
      <c r="F44" t="s">
        <v>221</v>
      </c>
      <c r="G44" t="s">
        <v>222</v>
      </c>
      <c r="H44">
        <v>3.8620000000000001</v>
      </c>
      <c r="I44">
        <v>6</v>
      </c>
      <c r="J44" t="s">
        <v>214</v>
      </c>
      <c r="K44" t="s">
        <v>210</v>
      </c>
      <c r="L44">
        <v>296</v>
      </c>
      <c r="M44" t="s">
        <v>33</v>
      </c>
      <c r="N44" t="s">
        <v>34</v>
      </c>
      <c r="O44" t="s">
        <v>223</v>
      </c>
      <c r="P44" s="1">
        <v>12300000</v>
      </c>
      <c r="Q44" t="s">
        <v>22</v>
      </c>
      <c r="S44">
        <v>-82.907464779999998</v>
      </c>
      <c r="T44">
        <v>8.4496699999999993</v>
      </c>
    </row>
    <row r="45" spans="1:20" ht="18" customHeight="1" x14ac:dyDescent="0.25">
      <c r="A45" s="7" t="s">
        <v>2381</v>
      </c>
      <c r="B45" t="s">
        <v>188</v>
      </c>
      <c r="C45" t="s">
        <v>17</v>
      </c>
      <c r="D45" t="s">
        <v>189</v>
      </c>
      <c r="E45" t="s">
        <v>211</v>
      </c>
      <c r="F45" t="s">
        <v>94</v>
      </c>
      <c r="G45" t="s">
        <v>224</v>
      </c>
      <c r="H45">
        <v>3.6030000000000002</v>
      </c>
      <c r="I45">
        <v>6</v>
      </c>
      <c r="J45" t="s">
        <v>214</v>
      </c>
      <c r="K45" t="s">
        <v>210</v>
      </c>
      <c r="L45">
        <v>168</v>
      </c>
      <c r="M45" t="s">
        <v>33</v>
      </c>
      <c r="N45" t="s">
        <v>34</v>
      </c>
      <c r="O45" t="s">
        <v>188</v>
      </c>
      <c r="P45" s="1">
        <v>11500000</v>
      </c>
      <c r="Q45" t="s">
        <v>22</v>
      </c>
      <c r="S45">
        <v>-82.974380749999995</v>
      </c>
      <c r="T45">
        <v>8.4352099999999997</v>
      </c>
    </row>
    <row r="46" spans="1:20" ht="18" customHeight="1" x14ac:dyDescent="0.25">
      <c r="A46" s="7" t="s">
        <v>2382</v>
      </c>
      <c r="B46" t="s">
        <v>188</v>
      </c>
      <c r="C46" t="s">
        <v>17</v>
      </c>
      <c r="D46" t="s">
        <v>189</v>
      </c>
      <c r="E46" t="s">
        <v>225</v>
      </c>
      <c r="F46" t="s">
        <v>226</v>
      </c>
      <c r="G46" t="s">
        <v>227</v>
      </c>
      <c r="H46">
        <v>3.6930000000000001</v>
      </c>
      <c r="I46">
        <v>6</v>
      </c>
      <c r="J46" t="s">
        <v>214</v>
      </c>
      <c r="K46" t="s">
        <v>210</v>
      </c>
      <c r="L46">
        <v>340</v>
      </c>
      <c r="M46" t="s">
        <v>33</v>
      </c>
      <c r="N46" t="s">
        <v>34</v>
      </c>
      <c r="O46" t="s">
        <v>223</v>
      </c>
      <c r="P46" s="1">
        <v>12000000</v>
      </c>
      <c r="Q46" t="s">
        <v>22</v>
      </c>
      <c r="S46">
        <v>-82.873436740000002</v>
      </c>
      <c r="T46">
        <v>8.4385300000000001</v>
      </c>
    </row>
    <row r="47" spans="1:20" ht="18" customHeight="1" x14ac:dyDescent="0.25">
      <c r="A47" s="7" t="s">
        <v>2383</v>
      </c>
      <c r="B47" t="s">
        <v>188</v>
      </c>
      <c r="C47" t="s">
        <v>17</v>
      </c>
      <c r="D47" t="s">
        <v>189</v>
      </c>
      <c r="E47" t="s">
        <v>190</v>
      </c>
      <c r="F47" t="s">
        <v>228</v>
      </c>
      <c r="G47" t="s">
        <v>229</v>
      </c>
      <c r="H47">
        <v>4.3940000000000001</v>
      </c>
      <c r="I47">
        <v>6</v>
      </c>
      <c r="J47" t="s">
        <v>209</v>
      </c>
      <c r="K47" t="s">
        <v>210</v>
      </c>
      <c r="L47">
        <v>100</v>
      </c>
      <c r="M47" t="s">
        <v>33</v>
      </c>
      <c r="N47" t="s">
        <v>34</v>
      </c>
      <c r="O47" t="s">
        <v>223</v>
      </c>
      <c r="P47" s="1">
        <v>14000000</v>
      </c>
      <c r="Q47" t="s">
        <v>22</v>
      </c>
      <c r="S47">
        <v>-83.014932959999996</v>
      </c>
      <c r="T47">
        <v>8.5174199999999995</v>
      </c>
    </row>
    <row r="48" spans="1:20" ht="18" customHeight="1" x14ac:dyDescent="0.25">
      <c r="A48" s="7" t="s">
        <v>2384</v>
      </c>
      <c r="B48" t="s">
        <v>188</v>
      </c>
      <c r="C48" t="s">
        <v>17</v>
      </c>
      <c r="D48" t="s">
        <v>189</v>
      </c>
      <c r="E48" t="s">
        <v>205</v>
      </c>
      <c r="F48" t="s">
        <v>230</v>
      </c>
      <c r="G48" t="s">
        <v>231</v>
      </c>
      <c r="H48">
        <v>2</v>
      </c>
      <c r="I48">
        <v>6</v>
      </c>
      <c r="J48" t="s">
        <v>214</v>
      </c>
      <c r="K48" t="s">
        <v>210</v>
      </c>
      <c r="L48">
        <v>216</v>
      </c>
      <c r="M48" t="s">
        <v>33</v>
      </c>
      <c r="N48" t="s">
        <v>34</v>
      </c>
      <c r="O48" t="s">
        <v>188</v>
      </c>
      <c r="P48" s="1">
        <v>6500000</v>
      </c>
      <c r="Q48" t="s">
        <v>22</v>
      </c>
      <c r="S48">
        <v>-82.883213260000005</v>
      </c>
      <c r="T48">
        <v>8.5867100000000001</v>
      </c>
    </row>
    <row r="49" spans="1:20" ht="18" customHeight="1" x14ac:dyDescent="0.25">
      <c r="A49" s="7" t="s">
        <v>2385</v>
      </c>
      <c r="B49" t="s">
        <v>188</v>
      </c>
      <c r="C49" t="s">
        <v>17</v>
      </c>
      <c r="D49" t="s">
        <v>189</v>
      </c>
      <c r="E49" t="s">
        <v>205</v>
      </c>
      <c r="F49" t="s">
        <v>232</v>
      </c>
      <c r="G49" t="s">
        <v>233</v>
      </c>
      <c r="H49">
        <v>4.54</v>
      </c>
      <c r="I49">
        <v>6</v>
      </c>
      <c r="J49" t="s">
        <v>214</v>
      </c>
      <c r="K49" t="s">
        <v>210</v>
      </c>
      <c r="L49">
        <v>620</v>
      </c>
      <c r="M49" t="s">
        <v>33</v>
      </c>
      <c r="N49" t="s">
        <v>34</v>
      </c>
      <c r="O49" t="s">
        <v>188</v>
      </c>
      <c r="P49" s="1">
        <v>14500000</v>
      </c>
      <c r="Q49" t="s">
        <v>22</v>
      </c>
      <c r="S49">
        <v>-82.860259999999997</v>
      </c>
      <c r="T49">
        <v>8.5552597600000002</v>
      </c>
    </row>
    <row r="50" spans="1:20" ht="18" customHeight="1" x14ac:dyDescent="0.25">
      <c r="A50" s="7" t="s">
        <v>2386</v>
      </c>
      <c r="B50" t="s">
        <v>188</v>
      </c>
      <c r="C50" t="s">
        <v>17</v>
      </c>
      <c r="D50" t="s">
        <v>189</v>
      </c>
      <c r="E50" t="s">
        <v>205</v>
      </c>
      <c r="F50" t="s">
        <v>234</v>
      </c>
      <c r="G50" t="s">
        <v>235</v>
      </c>
      <c r="H50">
        <v>2.145</v>
      </c>
      <c r="I50">
        <v>6</v>
      </c>
      <c r="J50" t="s">
        <v>214</v>
      </c>
      <c r="K50" t="s">
        <v>210</v>
      </c>
      <c r="L50">
        <v>28</v>
      </c>
      <c r="M50" t="s">
        <v>33</v>
      </c>
      <c r="N50" t="s">
        <v>34</v>
      </c>
      <c r="O50" t="s">
        <v>188</v>
      </c>
      <c r="P50" s="1">
        <v>7000000</v>
      </c>
      <c r="Q50" t="s">
        <v>22</v>
      </c>
      <c r="S50">
        <v>-82.907110000000003</v>
      </c>
      <c r="T50">
        <v>8.5633690999999992</v>
      </c>
    </row>
    <row r="51" spans="1:20" ht="18" customHeight="1" x14ac:dyDescent="0.25">
      <c r="A51" s="7" t="s">
        <v>2387</v>
      </c>
      <c r="B51" t="s">
        <v>188</v>
      </c>
      <c r="C51" t="s">
        <v>17</v>
      </c>
      <c r="D51" t="s">
        <v>189</v>
      </c>
      <c r="E51" t="s">
        <v>211</v>
      </c>
      <c r="F51" t="s">
        <v>236</v>
      </c>
      <c r="G51" t="s">
        <v>237</v>
      </c>
      <c r="H51">
        <v>16.814</v>
      </c>
      <c r="I51">
        <v>6</v>
      </c>
      <c r="J51" t="s">
        <v>203</v>
      </c>
      <c r="K51" t="s">
        <v>204</v>
      </c>
      <c r="L51">
        <v>280</v>
      </c>
      <c r="M51" t="s">
        <v>33</v>
      </c>
      <c r="N51" t="s">
        <v>34</v>
      </c>
      <c r="O51" t="s">
        <v>188</v>
      </c>
      <c r="P51" s="1">
        <v>111100000</v>
      </c>
      <c r="Q51" t="s">
        <v>22</v>
      </c>
      <c r="S51">
        <v>-83.047700000000006</v>
      </c>
      <c r="T51">
        <v>8.3419366099999994</v>
      </c>
    </row>
    <row r="52" spans="1:20" ht="18" customHeight="1" x14ac:dyDescent="0.25">
      <c r="A52" s="7" t="s">
        <v>2388</v>
      </c>
      <c r="B52" t="s">
        <v>188</v>
      </c>
      <c r="C52" t="s">
        <v>17</v>
      </c>
      <c r="D52" t="s">
        <v>189</v>
      </c>
      <c r="E52" t="s">
        <v>211</v>
      </c>
      <c r="F52" t="s">
        <v>94</v>
      </c>
      <c r="G52" t="s">
        <v>238</v>
      </c>
      <c r="H52">
        <v>4.6189999999999998</v>
      </c>
      <c r="I52">
        <v>6</v>
      </c>
      <c r="J52" t="s">
        <v>209</v>
      </c>
      <c r="K52" t="s">
        <v>210</v>
      </c>
      <c r="L52">
        <v>280</v>
      </c>
      <c r="M52" t="s">
        <v>33</v>
      </c>
      <c r="N52" t="s">
        <v>34</v>
      </c>
      <c r="O52" t="s">
        <v>188</v>
      </c>
      <c r="P52" s="1">
        <v>15000000</v>
      </c>
      <c r="Q52" t="s">
        <v>22</v>
      </c>
      <c r="S52">
        <v>-82.966920000000002</v>
      </c>
      <c r="T52">
        <v>8.4323276699999994</v>
      </c>
    </row>
    <row r="53" spans="1:20" ht="18" customHeight="1" x14ac:dyDescent="0.25">
      <c r="A53" s="7" t="s">
        <v>2389</v>
      </c>
      <c r="B53" t="s">
        <v>188</v>
      </c>
      <c r="C53" t="s">
        <v>17</v>
      </c>
      <c r="D53" t="s">
        <v>189</v>
      </c>
      <c r="E53" t="s">
        <v>211</v>
      </c>
      <c r="F53" t="s">
        <v>239</v>
      </c>
      <c r="G53" t="s">
        <v>240</v>
      </c>
      <c r="H53">
        <v>3.1</v>
      </c>
      <c r="I53">
        <v>6</v>
      </c>
      <c r="J53" t="s">
        <v>214</v>
      </c>
      <c r="K53" t="s">
        <v>210</v>
      </c>
      <c r="L53">
        <v>380</v>
      </c>
      <c r="M53" t="s">
        <v>33</v>
      </c>
      <c r="N53" t="s">
        <v>34</v>
      </c>
      <c r="O53" t="s">
        <v>188</v>
      </c>
      <c r="P53" s="1">
        <v>10000000</v>
      </c>
      <c r="Q53" t="s">
        <v>22</v>
      </c>
      <c r="S53">
        <v>-82.957054170000006</v>
      </c>
      <c r="T53">
        <v>8.4323899999999998</v>
      </c>
    </row>
    <row r="54" spans="1:20" ht="18" customHeight="1" x14ac:dyDescent="0.25">
      <c r="A54" s="7" t="s">
        <v>2390</v>
      </c>
      <c r="B54" t="s">
        <v>188</v>
      </c>
      <c r="C54" t="s">
        <v>17</v>
      </c>
      <c r="D54" t="s">
        <v>189</v>
      </c>
      <c r="E54" t="s">
        <v>205</v>
      </c>
      <c r="F54" t="s">
        <v>241</v>
      </c>
      <c r="G54" t="s">
        <v>242</v>
      </c>
      <c r="H54">
        <v>4.1909999999999998</v>
      </c>
      <c r="I54">
        <v>6</v>
      </c>
      <c r="J54" t="s">
        <v>214</v>
      </c>
      <c r="K54" t="s">
        <v>210</v>
      </c>
      <c r="L54">
        <v>360</v>
      </c>
      <c r="M54" t="s">
        <v>33</v>
      </c>
      <c r="N54" t="s">
        <v>34</v>
      </c>
      <c r="O54" t="s">
        <v>188</v>
      </c>
      <c r="P54" s="1">
        <v>13500000</v>
      </c>
      <c r="Q54" t="s">
        <v>22</v>
      </c>
      <c r="S54">
        <v>-82.822749999999999</v>
      </c>
      <c r="T54">
        <v>8.5631665899999998</v>
      </c>
    </row>
    <row r="55" spans="1:20" ht="18" customHeight="1" x14ac:dyDescent="0.25">
      <c r="A55" s="7" t="s">
        <v>2391</v>
      </c>
      <c r="B55" t="s">
        <v>188</v>
      </c>
      <c r="C55" t="s">
        <v>17</v>
      </c>
      <c r="D55" t="s">
        <v>189</v>
      </c>
      <c r="E55" t="s">
        <v>211</v>
      </c>
      <c r="F55" t="s">
        <v>243</v>
      </c>
      <c r="G55" t="s">
        <v>244</v>
      </c>
      <c r="H55">
        <v>0.91900000000000004</v>
      </c>
      <c r="I55">
        <v>6</v>
      </c>
      <c r="J55" t="s">
        <v>214</v>
      </c>
      <c r="K55" t="s">
        <v>210</v>
      </c>
      <c r="L55">
        <v>16</v>
      </c>
      <c r="M55" t="s">
        <v>33</v>
      </c>
      <c r="N55" t="s">
        <v>34</v>
      </c>
      <c r="O55" t="s">
        <v>188</v>
      </c>
      <c r="P55" s="1">
        <v>3000000</v>
      </c>
      <c r="Q55" t="s">
        <v>22</v>
      </c>
      <c r="S55">
        <v>-82.947990000000004</v>
      </c>
      <c r="T55">
        <v>8.5169930399999991</v>
      </c>
    </row>
    <row r="56" spans="1:20" ht="18" customHeight="1" x14ac:dyDescent="0.25">
      <c r="A56" s="7" t="s">
        <v>2392</v>
      </c>
      <c r="B56" t="s">
        <v>188</v>
      </c>
      <c r="C56" t="s">
        <v>17</v>
      </c>
      <c r="D56" t="s">
        <v>189</v>
      </c>
      <c r="E56" t="s">
        <v>190</v>
      </c>
      <c r="F56" t="s">
        <v>245</v>
      </c>
      <c r="G56" t="s">
        <v>246</v>
      </c>
      <c r="H56">
        <v>3.7629999999999999</v>
      </c>
      <c r="I56">
        <v>6</v>
      </c>
      <c r="J56" t="s">
        <v>214</v>
      </c>
      <c r="K56" t="s">
        <v>210</v>
      </c>
      <c r="L56">
        <v>8</v>
      </c>
      <c r="M56" t="s">
        <v>33</v>
      </c>
      <c r="N56" t="s">
        <v>34</v>
      </c>
      <c r="O56" t="s">
        <v>223</v>
      </c>
      <c r="P56" s="1">
        <v>12000000</v>
      </c>
      <c r="Q56" t="s">
        <v>22</v>
      </c>
      <c r="S56">
        <v>-82.966620000000006</v>
      </c>
      <c r="T56">
        <v>8.6303740500000004</v>
      </c>
    </row>
    <row r="57" spans="1:20" ht="18" customHeight="1" x14ac:dyDescent="0.25">
      <c r="A57" s="7" t="s">
        <v>2393</v>
      </c>
      <c r="B57" t="s">
        <v>188</v>
      </c>
      <c r="C57" t="s">
        <v>17</v>
      </c>
      <c r="D57" t="s">
        <v>189</v>
      </c>
      <c r="E57" t="s">
        <v>190</v>
      </c>
      <c r="F57" t="s">
        <v>247</v>
      </c>
      <c r="G57" t="s">
        <v>248</v>
      </c>
      <c r="H57">
        <v>4.3120000000000003</v>
      </c>
      <c r="I57">
        <v>6</v>
      </c>
      <c r="J57" t="s">
        <v>214</v>
      </c>
      <c r="K57" t="s">
        <v>210</v>
      </c>
      <c r="L57">
        <v>140</v>
      </c>
      <c r="M57" t="s">
        <v>33</v>
      </c>
      <c r="N57" t="s">
        <v>34</v>
      </c>
      <c r="O57" t="s">
        <v>188</v>
      </c>
      <c r="P57" s="1">
        <v>14000000</v>
      </c>
      <c r="Q57" t="s">
        <v>22</v>
      </c>
      <c r="S57">
        <v>-82.945700000000002</v>
      </c>
      <c r="T57">
        <v>8.6498729700000005</v>
      </c>
    </row>
    <row r="58" spans="1:20" ht="18" customHeight="1" x14ac:dyDescent="0.25">
      <c r="A58" s="7" t="s">
        <v>2394</v>
      </c>
      <c r="B58" t="s">
        <v>188</v>
      </c>
      <c r="C58" t="s">
        <v>17</v>
      </c>
      <c r="D58" t="s">
        <v>189</v>
      </c>
      <c r="E58" t="s">
        <v>190</v>
      </c>
      <c r="F58" t="s">
        <v>249</v>
      </c>
      <c r="G58" t="s">
        <v>250</v>
      </c>
      <c r="H58">
        <v>2.6589999999999998</v>
      </c>
      <c r="I58">
        <v>6</v>
      </c>
      <c r="J58" t="s">
        <v>251</v>
      </c>
      <c r="K58" t="s">
        <v>204</v>
      </c>
      <c r="L58">
        <v>12</v>
      </c>
      <c r="M58" t="s">
        <v>33</v>
      </c>
      <c r="N58" t="s">
        <v>34</v>
      </c>
      <c r="O58" t="s">
        <v>188</v>
      </c>
      <c r="P58" s="1">
        <v>18000000</v>
      </c>
      <c r="Q58" t="s">
        <v>22</v>
      </c>
      <c r="S58">
        <v>-82.99597</v>
      </c>
      <c r="T58">
        <v>8.6887948999999995</v>
      </c>
    </row>
    <row r="59" spans="1:20" ht="18" customHeight="1" x14ac:dyDescent="0.25">
      <c r="A59" s="7" t="s">
        <v>2395</v>
      </c>
      <c r="B59" t="s">
        <v>188</v>
      </c>
      <c r="C59" t="s">
        <v>17</v>
      </c>
      <c r="D59" t="s">
        <v>189</v>
      </c>
      <c r="E59" t="s">
        <v>190</v>
      </c>
      <c r="F59" t="s">
        <v>252</v>
      </c>
      <c r="G59" t="s">
        <v>253</v>
      </c>
      <c r="H59">
        <v>2.129</v>
      </c>
      <c r="I59">
        <v>6</v>
      </c>
      <c r="J59" t="s">
        <v>214</v>
      </c>
      <c r="K59" t="s">
        <v>210</v>
      </c>
      <c r="L59">
        <v>132</v>
      </c>
      <c r="M59" t="s">
        <v>33</v>
      </c>
      <c r="N59" t="s">
        <v>34</v>
      </c>
      <c r="O59" t="s">
        <v>223</v>
      </c>
      <c r="P59" s="1">
        <v>7000000</v>
      </c>
      <c r="Q59" t="s">
        <v>22</v>
      </c>
      <c r="S59">
        <v>-82.957269999999994</v>
      </c>
      <c r="T59">
        <v>8.6421293099999996</v>
      </c>
    </row>
    <row r="60" spans="1:20" ht="18" customHeight="1" x14ac:dyDescent="0.25">
      <c r="A60" s="7" t="s">
        <v>2396</v>
      </c>
      <c r="B60" t="s">
        <v>188</v>
      </c>
      <c r="C60" t="s">
        <v>17</v>
      </c>
      <c r="D60" t="s">
        <v>189</v>
      </c>
      <c r="E60" t="s">
        <v>190</v>
      </c>
      <c r="F60" t="s">
        <v>254</v>
      </c>
      <c r="G60" t="s">
        <v>255</v>
      </c>
      <c r="H60">
        <v>2.1280000000000001</v>
      </c>
      <c r="I60">
        <v>6</v>
      </c>
      <c r="J60" t="s">
        <v>209</v>
      </c>
      <c r="K60" t="s">
        <v>210</v>
      </c>
      <c r="L60">
        <v>8</v>
      </c>
      <c r="M60" t="s">
        <v>33</v>
      </c>
      <c r="N60" t="s">
        <v>34</v>
      </c>
      <c r="O60" t="s">
        <v>223</v>
      </c>
      <c r="P60" s="1">
        <v>7000000</v>
      </c>
      <c r="Q60" t="s">
        <v>22</v>
      </c>
      <c r="S60">
        <v>-82.929810000000003</v>
      </c>
      <c r="T60">
        <v>8.6343325400000008</v>
      </c>
    </row>
    <row r="61" spans="1:20" ht="18" customHeight="1" x14ac:dyDescent="0.25">
      <c r="A61" s="7" t="s">
        <v>2397</v>
      </c>
      <c r="B61" t="s">
        <v>188</v>
      </c>
      <c r="C61" t="s">
        <v>17</v>
      </c>
      <c r="D61" t="s">
        <v>189</v>
      </c>
      <c r="E61" t="s">
        <v>205</v>
      </c>
      <c r="F61" t="s">
        <v>256</v>
      </c>
      <c r="G61" t="s">
        <v>257</v>
      </c>
      <c r="H61">
        <v>1.69</v>
      </c>
      <c r="I61">
        <v>6</v>
      </c>
      <c r="J61" t="s">
        <v>214</v>
      </c>
      <c r="K61" t="s">
        <v>210</v>
      </c>
      <c r="L61">
        <v>280</v>
      </c>
      <c r="M61" t="s">
        <v>33</v>
      </c>
      <c r="N61" t="s">
        <v>34</v>
      </c>
      <c r="O61" t="s">
        <v>188</v>
      </c>
      <c r="P61" s="1">
        <v>5500000</v>
      </c>
      <c r="Q61" t="s">
        <v>22</v>
      </c>
      <c r="S61">
        <v>-82.877440000000007</v>
      </c>
      <c r="T61">
        <v>8.5913651400000006</v>
      </c>
    </row>
    <row r="62" spans="1:20" ht="18" customHeight="1" x14ac:dyDescent="0.25">
      <c r="A62" s="7" t="s">
        <v>2295</v>
      </c>
      <c r="B62" t="s">
        <v>188</v>
      </c>
      <c r="C62" t="s">
        <v>17</v>
      </c>
      <c r="D62" t="s">
        <v>189</v>
      </c>
      <c r="E62" t="s">
        <v>205</v>
      </c>
      <c r="F62" t="s">
        <v>28</v>
      </c>
      <c r="G62" t="s">
        <v>258</v>
      </c>
      <c r="H62">
        <v>5.3559999999999999</v>
      </c>
      <c r="I62">
        <v>6</v>
      </c>
      <c r="J62" t="s">
        <v>203</v>
      </c>
      <c r="K62" t="s">
        <v>210</v>
      </c>
      <c r="L62">
        <v>92</v>
      </c>
      <c r="M62" t="s">
        <v>33</v>
      </c>
      <c r="N62" t="s">
        <v>34</v>
      </c>
      <c r="O62" t="s">
        <v>188</v>
      </c>
      <c r="P62" s="1">
        <v>35500000</v>
      </c>
      <c r="Q62" t="s">
        <v>32</v>
      </c>
      <c r="S62">
        <v>-82.874470000000002</v>
      </c>
      <c r="T62">
        <v>8.5794044100000004</v>
      </c>
    </row>
    <row r="63" spans="1:20" ht="18" customHeight="1" x14ac:dyDescent="0.25">
      <c r="A63" s="7" t="s">
        <v>2398</v>
      </c>
      <c r="B63" t="s">
        <v>188</v>
      </c>
      <c r="C63" t="s">
        <v>17</v>
      </c>
      <c r="D63" t="s">
        <v>189</v>
      </c>
      <c r="E63" t="s">
        <v>205</v>
      </c>
      <c r="F63" t="s">
        <v>259</v>
      </c>
      <c r="G63" t="s">
        <v>260</v>
      </c>
      <c r="H63">
        <v>4.1310000000000002</v>
      </c>
      <c r="I63">
        <v>6</v>
      </c>
      <c r="J63" t="s">
        <v>214</v>
      </c>
      <c r="K63" t="s">
        <v>210</v>
      </c>
      <c r="L63">
        <v>576</v>
      </c>
      <c r="M63" t="s">
        <v>33</v>
      </c>
      <c r="N63" t="s">
        <v>34</v>
      </c>
      <c r="O63" t="s">
        <v>223</v>
      </c>
      <c r="P63" s="1">
        <v>13500000</v>
      </c>
      <c r="Q63" t="s">
        <v>22</v>
      </c>
      <c r="S63">
        <v>-82.838970000000003</v>
      </c>
      <c r="T63">
        <v>8.5341585000000002</v>
      </c>
    </row>
    <row r="64" spans="1:20" ht="18" customHeight="1" x14ac:dyDescent="0.25">
      <c r="A64" s="7" t="s">
        <v>2399</v>
      </c>
      <c r="B64" t="s">
        <v>188</v>
      </c>
      <c r="C64" t="s">
        <v>17</v>
      </c>
      <c r="D64" t="s">
        <v>189</v>
      </c>
      <c r="E64" t="s">
        <v>205</v>
      </c>
      <c r="F64" t="s">
        <v>261</v>
      </c>
      <c r="G64" t="s">
        <v>262</v>
      </c>
      <c r="H64">
        <v>1.9</v>
      </c>
      <c r="I64">
        <v>6</v>
      </c>
      <c r="J64" t="s">
        <v>214</v>
      </c>
      <c r="K64" t="s">
        <v>210</v>
      </c>
      <c r="L64">
        <v>412</v>
      </c>
      <c r="M64" t="s">
        <v>33</v>
      </c>
      <c r="N64" t="s">
        <v>34</v>
      </c>
      <c r="O64" t="s">
        <v>188</v>
      </c>
      <c r="P64" s="1">
        <v>6100000</v>
      </c>
      <c r="Q64" t="s">
        <v>22</v>
      </c>
      <c r="S64">
        <v>-82.844239999999999</v>
      </c>
      <c r="T64">
        <v>8.5367689500000008</v>
      </c>
    </row>
    <row r="65" spans="1:20" ht="18" customHeight="1" x14ac:dyDescent="0.25">
      <c r="A65" s="7" t="s">
        <v>2400</v>
      </c>
      <c r="B65" t="s">
        <v>188</v>
      </c>
      <c r="C65" t="s">
        <v>17</v>
      </c>
      <c r="D65" t="s">
        <v>189</v>
      </c>
      <c r="E65" t="s">
        <v>205</v>
      </c>
      <c r="F65" t="s">
        <v>263</v>
      </c>
      <c r="G65" t="s">
        <v>264</v>
      </c>
      <c r="H65">
        <v>0.80800000000000005</v>
      </c>
      <c r="I65">
        <v>6</v>
      </c>
      <c r="J65" t="s">
        <v>214</v>
      </c>
      <c r="K65" t="s">
        <v>210</v>
      </c>
      <c r="L65">
        <v>116</v>
      </c>
      <c r="M65" t="s">
        <v>33</v>
      </c>
      <c r="N65" t="s">
        <v>34</v>
      </c>
      <c r="O65" t="s">
        <v>223</v>
      </c>
      <c r="P65" s="1">
        <v>3000000</v>
      </c>
      <c r="Q65" t="s">
        <v>22</v>
      </c>
      <c r="S65">
        <v>-82.850309999999993</v>
      </c>
      <c r="T65">
        <v>8.5314528900000006</v>
      </c>
    </row>
    <row r="66" spans="1:20" ht="18" customHeight="1" x14ac:dyDescent="0.25">
      <c r="A66" s="7" t="s">
        <v>2401</v>
      </c>
      <c r="B66" t="s">
        <v>188</v>
      </c>
      <c r="C66" t="s">
        <v>17</v>
      </c>
      <c r="D66" t="s">
        <v>189</v>
      </c>
      <c r="E66" t="s">
        <v>225</v>
      </c>
      <c r="F66" t="s">
        <v>265</v>
      </c>
      <c r="G66" t="s">
        <v>266</v>
      </c>
      <c r="H66">
        <v>8.2189999999999994</v>
      </c>
      <c r="I66">
        <v>6</v>
      </c>
      <c r="J66" t="s">
        <v>214</v>
      </c>
      <c r="K66" t="s">
        <v>210</v>
      </c>
      <c r="L66">
        <v>320</v>
      </c>
      <c r="M66" t="s">
        <v>33</v>
      </c>
      <c r="N66" t="s">
        <v>34</v>
      </c>
      <c r="O66" t="s">
        <v>223</v>
      </c>
      <c r="P66" s="1">
        <v>26200000</v>
      </c>
      <c r="Q66" t="s">
        <v>22</v>
      </c>
      <c r="S66">
        <v>-82.834190000000007</v>
      </c>
      <c r="T66">
        <v>8.5075641999999991</v>
      </c>
    </row>
    <row r="67" spans="1:20" ht="18" customHeight="1" x14ac:dyDescent="0.25">
      <c r="A67" s="7" t="s">
        <v>2402</v>
      </c>
      <c r="B67" t="s">
        <v>188</v>
      </c>
      <c r="C67" t="s">
        <v>17</v>
      </c>
      <c r="D67" t="s">
        <v>189</v>
      </c>
      <c r="E67" t="s">
        <v>205</v>
      </c>
      <c r="F67" t="s">
        <v>267</v>
      </c>
      <c r="G67" t="s">
        <v>268</v>
      </c>
      <c r="H67">
        <v>3.0089999999999999</v>
      </c>
      <c r="I67">
        <v>6</v>
      </c>
      <c r="J67" t="s">
        <v>214</v>
      </c>
      <c r="K67" t="s">
        <v>210</v>
      </c>
      <c r="L67">
        <v>24</v>
      </c>
      <c r="M67" t="s">
        <v>33</v>
      </c>
      <c r="N67" t="s">
        <v>34</v>
      </c>
      <c r="O67" t="s">
        <v>223</v>
      </c>
      <c r="P67" s="1">
        <v>9600000</v>
      </c>
      <c r="Q67" t="s">
        <v>22</v>
      </c>
      <c r="S67">
        <v>-82.927689999999998</v>
      </c>
      <c r="T67">
        <v>8.5558051299999995</v>
      </c>
    </row>
    <row r="68" spans="1:20" ht="18" customHeight="1" x14ac:dyDescent="0.25">
      <c r="A68" s="7" t="s">
        <v>2403</v>
      </c>
      <c r="B68" t="s">
        <v>188</v>
      </c>
      <c r="C68" t="s">
        <v>17</v>
      </c>
      <c r="D68" t="s">
        <v>189</v>
      </c>
      <c r="E68" t="s">
        <v>225</v>
      </c>
      <c r="F68" t="s">
        <v>269</v>
      </c>
      <c r="G68" t="s">
        <v>270</v>
      </c>
      <c r="H68">
        <v>3.0779999999999998</v>
      </c>
      <c r="I68">
        <v>6</v>
      </c>
      <c r="J68" t="s">
        <v>214</v>
      </c>
      <c r="K68" t="s">
        <v>210</v>
      </c>
      <c r="L68">
        <v>8</v>
      </c>
      <c r="M68" t="s">
        <v>33</v>
      </c>
      <c r="N68" t="s">
        <v>34</v>
      </c>
      <c r="O68" t="s">
        <v>223</v>
      </c>
      <c r="P68" s="1">
        <v>9800000</v>
      </c>
      <c r="Q68" t="s">
        <v>22</v>
      </c>
      <c r="S68">
        <v>-82.870630000000006</v>
      </c>
      <c r="T68">
        <v>8.46320841</v>
      </c>
    </row>
    <row r="69" spans="1:20" ht="18" customHeight="1" x14ac:dyDescent="0.25">
      <c r="A69" s="7" t="s">
        <v>2404</v>
      </c>
      <c r="B69" t="s">
        <v>188</v>
      </c>
      <c r="C69" t="s">
        <v>17</v>
      </c>
      <c r="D69" t="s">
        <v>189</v>
      </c>
      <c r="E69" t="s">
        <v>211</v>
      </c>
      <c r="F69" t="s">
        <v>271</v>
      </c>
      <c r="G69" t="s">
        <v>272</v>
      </c>
      <c r="H69">
        <v>6.835</v>
      </c>
      <c r="I69">
        <v>6</v>
      </c>
      <c r="J69" t="s">
        <v>214</v>
      </c>
      <c r="K69" t="s">
        <v>210</v>
      </c>
      <c r="L69">
        <v>240</v>
      </c>
      <c r="M69" t="s">
        <v>33</v>
      </c>
      <c r="N69" t="s">
        <v>34</v>
      </c>
      <c r="O69" t="s">
        <v>223</v>
      </c>
      <c r="P69" s="1">
        <v>22000000</v>
      </c>
      <c r="Q69" t="s">
        <v>22</v>
      </c>
      <c r="S69">
        <v>-82.885909999999996</v>
      </c>
      <c r="T69">
        <v>8.4587226999999992</v>
      </c>
    </row>
    <row r="70" spans="1:20" ht="18" customHeight="1" x14ac:dyDescent="0.25">
      <c r="A70" s="7" t="s">
        <v>2405</v>
      </c>
      <c r="B70" t="s">
        <v>188</v>
      </c>
      <c r="C70" t="s">
        <v>17</v>
      </c>
      <c r="D70" t="s">
        <v>189</v>
      </c>
      <c r="E70" t="s">
        <v>211</v>
      </c>
      <c r="F70" t="s">
        <v>273</v>
      </c>
      <c r="G70" t="s">
        <v>274</v>
      </c>
      <c r="H70">
        <v>1.7030000000000001</v>
      </c>
      <c r="I70">
        <v>6</v>
      </c>
      <c r="J70" t="s">
        <v>214</v>
      </c>
      <c r="K70" t="s">
        <v>210</v>
      </c>
      <c r="L70">
        <v>152</v>
      </c>
      <c r="M70" t="s">
        <v>33</v>
      </c>
      <c r="N70" t="s">
        <v>34</v>
      </c>
      <c r="O70" t="s">
        <v>223</v>
      </c>
      <c r="P70" s="1">
        <v>5500000</v>
      </c>
      <c r="Q70" t="s">
        <v>22</v>
      </c>
      <c r="S70">
        <v>-82.898669999999996</v>
      </c>
      <c r="T70">
        <v>8.4534517699999991</v>
      </c>
    </row>
    <row r="71" spans="1:20" ht="18" customHeight="1" x14ac:dyDescent="0.25">
      <c r="A71" s="7" t="s">
        <v>2406</v>
      </c>
      <c r="B71" t="s">
        <v>188</v>
      </c>
      <c r="C71" t="s">
        <v>17</v>
      </c>
      <c r="D71" t="s">
        <v>189</v>
      </c>
      <c r="E71" t="s">
        <v>211</v>
      </c>
      <c r="F71" t="s">
        <v>275</v>
      </c>
      <c r="G71" t="s">
        <v>276</v>
      </c>
      <c r="H71">
        <v>1.954</v>
      </c>
      <c r="I71">
        <v>6</v>
      </c>
      <c r="J71" t="s">
        <v>214</v>
      </c>
      <c r="K71" t="s">
        <v>210</v>
      </c>
      <c r="L71">
        <v>224</v>
      </c>
      <c r="M71" t="s">
        <v>33</v>
      </c>
      <c r="N71" t="s">
        <v>34</v>
      </c>
      <c r="O71" t="s">
        <v>223</v>
      </c>
      <c r="P71" s="1">
        <v>6300000</v>
      </c>
      <c r="Q71" t="s">
        <v>22</v>
      </c>
      <c r="S71">
        <v>-82.910690000000002</v>
      </c>
      <c r="T71">
        <v>8.44366679</v>
      </c>
    </row>
    <row r="72" spans="1:20" ht="18" customHeight="1" x14ac:dyDescent="0.25">
      <c r="A72" s="7" t="s">
        <v>2296</v>
      </c>
      <c r="B72" t="s">
        <v>188</v>
      </c>
      <c r="C72" t="s">
        <v>17</v>
      </c>
      <c r="D72" t="s">
        <v>189</v>
      </c>
      <c r="E72" t="s">
        <v>190</v>
      </c>
      <c r="F72" t="s">
        <v>277</v>
      </c>
      <c r="G72" t="s">
        <v>278</v>
      </c>
      <c r="H72">
        <v>2.4609999999999999</v>
      </c>
      <c r="I72">
        <v>6</v>
      </c>
      <c r="J72" t="s">
        <v>197</v>
      </c>
      <c r="K72" t="s">
        <v>198</v>
      </c>
      <c r="L72">
        <v>32</v>
      </c>
      <c r="M72" t="s">
        <v>69</v>
      </c>
      <c r="N72" t="s">
        <v>34</v>
      </c>
      <c r="O72" t="s">
        <v>188</v>
      </c>
      <c r="P72" s="1">
        <v>16200000</v>
      </c>
      <c r="Q72" t="s">
        <v>32</v>
      </c>
      <c r="S72">
        <v>-82.944555247850303</v>
      </c>
      <c r="T72">
        <v>8.6611493390331393</v>
      </c>
    </row>
    <row r="73" spans="1:20" ht="18" customHeight="1" x14ac:dyDescent="0.25">
      <c r="A73" s="7" t="s">
        <v>2407</v>
      </c>
      <c r="B73" t="s">
        <v>188</v>
      </c>
      <c r="C73" t="s">
        <v>17</v>
      </c>
      <c r="D73" t="s">
        <v>189</v>
      </c>
      <c r="E73" t="s">
        <v>211</v>
      </c>
      <c r="F73" t="s">
        <v>279</v>
      </c>
      <c r="G73" t="s">
        <v>280</v>
      </c>
      <c r="H73">
        <v>1.129</v>
      </c>
      <c r="I73">
        <v>6</v>
      </c>
      <c r="J73" t="s">
        <v>214</v>
      </c>
      <c r="K73" t="s">
        <v>210</v>
      </c>
      <c r="L73">
        <v>60</v>
      </c>
      <c r="M73" t="s">
        <v>33</v>
      </c>
      <c r="N73" t="s">
        <v>34</v>
      </c>
      <c r="O73" t="s">
        <v>223</v>
      </c>
      <c r="P73" s="1">
        <v>3600000</v>
      </c>
      <c r="Q73" t="s">
        <v>22</v>
      </c>
      <c r="S73">
        <v>-82.921019999999999</v>
      </c>
      <c r="T73">
        <v>8.44781811</v>
      </c>
    </row>
    <row r="74" spans="1:20" ht="18" customHeight="1" x14ac:dyDescent="0.25">
      <c r="A74" s="7" t="s">
        <v>2408</v>
      </c>
      <c r="B74" t="s">
        <v>188</v>
      </c>
      <c r="C74" t="s">
        <v>17</v>
      </c>
      <c r="D74" t="s">
        <v>189</v>
      </c>
      <c r="E74" t="s">
        <v>211</v>
      </c>
      <c r="F74" t="s">
        <v>281</v>
      </c>
      <c r="G74" t="s">
        <v>282</v>
      </c>
      <c r="H74">
        <v>0.92200000000000004</v>
      </c>
      <c r="I74">
        <v>6</v>
      </c>
      <c r="J74" t="s">
        <v>214</v>
      </c>
      <c r="K74" t="s">
        <v>210</v>
      </c>
      <c r="L74">
        <v>12</v>
      </c>
      <c r="M74" t="s">
        <v>33</v>
      </c>
      <c r="N74" t="s">
        <v>34</v>
      </c>
      <c r="O74" t="s">
        <v>223</v>
      </c>
      <c r="P74" s="1">
        <v>3000000</v>
      </c>
      <c r="Q74" t="s">
        <v>22</v>
      </c>
      <c r="S74">
        <v>-82.935863990000001</v>
      </c>
      <c r="T74">
        <v>8.4413300000000007</v>
      </c>
    </row>
    <row r="75" spans="1:20" ht="18" customHeight="1" x14ac:dyDescent="0.25">
      <c r="A75" s="7" t="s">
        <v>2409</v>
      </c>
      <c r="B75" t="s">
        <v>188</v>
      </c>
      <c r="C75" t="s">
        <v>17</v>
      </c>
      <c r="D75" t="s">
        <v>189</v>
      </c>
      <c r="E75" t="s">
        <v>211</v>
      </c>
      <c r="F75" t="s">
        <v>283</v>
      </c>
      <c r="G75" t="s">
        <v>284</v>
      </c>
      <c r="H75">
        <v>0.28799999999999998</v>
      </c>
      <c r="I75">
        <v>6</v>
      </c>
      <c r="J75" t="s">
        <v>193</v>
      </c>
      <c r="K75" t="s">
        <v>198</v>
      </c>
      <c r="L75">
        <v>12</v>
      </c>
      <c r="M75" t="s">
        <v>33</v>
      </c>
      <c r="N75" t="s">
        <v>34</v>
      </c>
      <c r="O75" t="s">
        <v>188</v>
      </c>
      <c r="P75" s="1">
        <v>900000</v>
      </c>
      <c r="Q75" t="s">
        <v>22</v>
      </c>
      <c r="S75">
        <v>-82.945262929999998</v>
      </c>
      <c r="T75">
        <v>8.4543900000000001</v>
      </c>
    </row>
    <row r="76" spans="1:20" ht="18" customHeight="1" x14ac:dyDescent="0.25">
      <c r="A76" s="7" t="s">
        <v>2410</v>
      </c>
      <c r="B76" t="s">
        <v>188</v>
      </c>
      <c r="C76" t="s">
        <v>17</v>
      </c>
      <c r="D76" t="s">
        <v>189</v>
      </c>
      <c r="E76" t="s">
        <v>211</v>
      </c>
      <c r="F76" t="s">
        <v>285</v>
      </c>
      <c r="G76" t="s">
        <v>286</v>
      </c>
      <c r="H76">
        <v>1.1000000000000001</v>
      </c>
      <c r="I76">
        <v>6</v>
      </c>
      <c r="J76" t="s">
        <v>214</v>
      </c>
      <c r="K76" t="s">
        <v>210</v>
      </c>
      <c r="L76">
        <v>52</v>
      </c>
      <c r="M76" t="s">
        <v>33</v>
      </c>
      <c r="N76" t="s">
        <v>34</v>
      </c>
      <c r="O76" t="s">
        <v>223</v>
      </c>
      <c r="P76" s="1">
        <v>3600000</v>
      </c>
      <c r="Q76" t="s">
        <v>22</v>
      </c>
      <c r="S76">
        <v>-82.947280000000006</v>
      </c>
      <c r="T76">
        <v>8.4314346400000009</v>
      </c>
    </row>
    <row r="77" spans="1:20" ht="18" customHeight="1" x14ac:dyDescent="0.25">
      <c r="A77" s="7" t="s">
        <v>2411</v>
      </c>
      <c r="B77" t="s">
        <v>188</v>
      </c>
      <c r="C77" t="s">
        <v>17</v>
      </c>
      <c r="D77" t="s">
        <v>189</v>
      </c>
      <c r="E77" t="s">
        <v>190</v>
      </c>
      <c r="F77" t="s">
        <v>287</v>
      </c>
      <c r="G77" t="s">
        <v>288</v>
      </c>
      <c r="H77">
        <v>4.173</v>
      </c>
      <c r="I77">
        <v>6</v>
      </c>
      <c r="J77" t="s">
        <v>289</v>
      </c>
      <c r="K77" t="s">
        <v>194</v>
      </c>
      <c r="L77">
        <v>16</v>
      </c>
      <c r="M77" t="s">
        <v>33</v>
      </c>
      <c r="N77" t="s">
        <v>34</v>
      </c>
      <c r="O77" t="s">
        <v>188</v>
      </c>
      <c r="P77" s="1">
        <v>13250000</v>
      </c>
      <c r="Q77" t="s">
        <v>22</v>
      </c>
      <c r="S77">
        <v>-82.966669999999993</v>
      </c>
      <c r="T77">
        <v>8.5790113899999998</v>
      </c>
    </row>
    <row r="78" spans="1:20" ht="18" customHeight="1" x14ac:dyDescent="0.25">
      <c r="A78" s="7" t="s">
        <v>2412</v>
      </c>
      <c r="B78" t="s">
        <v>188</v>
      </c>
      <c r="C78" t="s">
        <v>17</v>
      </c>
      <c r="D78" t="s">
        <v>189</v>
      </c>
      <c r="E78" t="s">
        <v>211</v>
      </c>
      <c r="F78" t="s">
        <v>290</v>
      </c>
      <c r="G78" t="s">
        <v>291</v>
      </c>
      <c r="H78">
        <v>1.913</v>
      </c>
      <c r="I78">
        <v>6</v>
      </c>
      <c r="J78" t="s">
        <v>214</v>
      </c>
      <c r="K78" t="s">
        <v>210</v>
      </c>
      <c r="L78">
        <v>116</v>
      </c>
      <c r="M78" t="s">
        <v>33</v>
      </c>
      <c r="N78" t="s">
        <v>34</v>
      </c>
      <c r="O78" t="s">
        <v>223</v>
      </c>
      <c r="P78" s="1">
        <v>6100000</v>
      </c>
      <c r="Q78" t="s">
        <v>22</v>
      </c>
      <c r="S78">
        <v>-82.943323989999996</v>
      </c>
      <c r="T78">
        <v>8.4327799999999993</v>
      </c>
    </row>
    <row r="79" spans="1:20" ht="18" customHeight="1" x14ac:dyDescent="0.25">
      <c r="A79" s="7" t="s">
        <v>2413</v>
      </c>
      <c r="B79" t="s">
        <v>188</v>
      </c>
      <c r="C79" t="s">
        <v>17</v>
      </c>
      <c r="D79" t="s">
        <v>189</v>
      </c>
      <c r="E79" t="s">
        <v>211</v>
      </c>
      <c r="F79" t="s">
        <v>292</v>
      </c>
      <c r="G79" t="s">
        <v>293</v>
      </c>
      <c r="H79">
        <v>2.8130000000000002</v>
      </c>
      <c r="I79">
        <v>6</v>
      </c>
      <c r="J79" t="s">
        <v>214</v>
      </c>
      <c r="K79" t="s">
        <v>210</v>
      </c>
      <c r="L79">
        <v>176</v>
      </c>
      <c r="M79" t="s">
        <v>33</v>
      </c>
      <c r="N79" t="s">
        <v>34</v>
      </c>
      <c r="O79" t="s">
        <v>223</v>
      </c>
      <c r="P79" s="1">
        <v>9000000</v>
      </c>
      <c r="Q79" t="s">
        <v>22</v>
      </c>
      <c r="S79">
        <v>-82.956879999999998</v>
      </c>
      <c r="T79">
        <v>8.43237345</v>
      </c>
    </row>
    <row r="80" spans="1:20" ht="18" customHeight="1" x14ac:dyDescent="0.25">
      <c r="A80" s="7" t="s">
        <v>2414</v>
      </c>
      <c r="B80" t="s">
        <v>188</v>
      </c>
      <c r="C80" t="s">
        <v>17</v>
      </c>
      <c r="D80" t="s">
        <v>189</v>
      </c>
      <c r="E80" t="s">
        <v>211</v>
      </c>
      <c r="F80" t="s">
        <v>211</v>
      </c>
      <c r="G80" t="s">
        <v>294</v>
      </c>
      <c r="H80">
        <v>1.901</v>
      </c>
      <c r="I80">
        <v>6</v>
      </c>
      <c r="J80" t="s">
        <v>193</v>
      </c>
      <c r="K80" t="s">
        <v>194</v>
      </c>
      <c r="L80">
        <v>132</v>
      </c>
      <c r="M80" t="s">
        <v>33</v>
      </c>
      <c r="N80" t="s">
        <v>34</v>
      </c>
      <c r="O80" t="s">
        <v>188</v>
      </c>
      <c r="P80" s="1">
        <v>6000000</v>
      </c>
      <c r="Q80" t="s">
        <v>22</v>
      </c>
      <c r="S80">
        <v>-82.915790000000001</v>
      </c>
      <c r="T80">
        <v>8.4425508199999992</v>
      </c>
    </row>
    <row r="81" spans="1:20" ht="18" customHeight="1" x14ac:dyDescent="0.25">
      <c r="A81" s="7" t="s">
        <v>2415</v>
      </c>
      <c r="B81" t="s">
        <v>188</v>
      </c>
      <c r="C81" t="s">
        <v>17</v>
      </c>
      <c r="D81" t="s">
        <v>189</v>
      </c>
      <c r="E81" t="s">
        <v>211</v>
      </c>
      <c r="F81" t="s">
        <v>302</v>
      </c>
      <c r="G81" t="s">
        <v>303</v>
      </c>
      <c r="H81">
        <v>2.649</v>
      </c>
      <c r="I81">
        <v>6</v>
      </c>
      <c r="J81" t="s">
        <v>214</v>
      </c>
      <c r="K81" t="s">
        <v>210</v>
      </c>
      <c r="L81">
        <v>280</v>
      </c>
      <c r="M81" t="s">
        <v>33</v>
      </c>
      <c r="N81" t="s">
        <v>34</v>
      </c>
      <c r="O81" t="s">
        <v>223</v>
      </c>
      <c r="P81" s="1">
        <v>8500000</v>
      </c>
      <c r="Q81" t="s">
        <v>22</v>
      </c>
      <c r="S81">
        <v>-82.985590000000002</v>
      </c>
      <c r="T81">
        <v>8.4367162100000002</v>
      </c>
    </row>
    <row r="82" spans="1:20" ht="18" customHeight="1" x14ac:dyDescent="0.25">
      <c r="A82" s="7" t="s">
        <v>2416</v>
      </c>
      <c r="B82" t="s">
        <v>188</v>
      </c>
      <c r="C82" t="s">
        <v>17</v>
      </c>
      <c r="D82" t="s">
        <v>189</v>
      </c>
      <c r="E82" t="s">
        <v>211</v>
      </c>
      <c r="F82" t="s">
        <v>59</v>
      </c>
      <c r="G82" t="s">
        <v>304</v>
      </c>
      <c r="H82">
        <v>6.5090000000000003</v>
      </c>
      <c r="I82">
        <v>6</v>
      </c>
      <c r="J82" t="s">
        <v>203</v>
      </c>
      <c r="K82" t="s">
        <v>204</v>
      </c>
      <c r="L82">
        <v>96</v>
      </c>
      <c r="M82" t="s">
        <v>33</v>
      </c>
      <c r="N82" t="s">
        <v>34</v>
      </c>
      <c r="O82" t="s">
        <v>223</v>
      </c>
      <c r="P82" s="1">
        <v>43000000</v>
      </c>
      <c r="Q82" t="s">
        <v>22</v>
      </c>
      <c r="S82">
        <v>-82.998519999999999</v>
      </c>
      <c r="T82">
        <v>8.4247877899999999</v>
      </c>
    </row>
    <row r="83" spans="1:20" ht="18" customHeight="1" x14ac:dyDescent="0.25">
      <c r="A83" s="7" t="s">
        <v>2417</v>
      </c>
      <c r="B83" t="s">
        <v>188</v>
      </c>
      <c r="C83" t="s">
        <v>17</v>
      </c>
      <c r="D83" t="s">
        <v>189</v>
      </c>
      <c r="E83" t="s">
        <v>211</v>
      </c>
      <c r="F83" t="s">
        <v>305</v>
      </c>
      <c r="G83" t="s">
        <v>306</v>
      </c>
      <c r="H83">
        <v>3.222</v>
      </c>
      <c r="I83">
        <v>6</v>
      </c>
      <c r="J83" t="s">
        <v>214</v>
      </c>
      <c r="K83" t="s">
        <v>210</v>
      </c>
      <c r="L83">
        <v>268</v>
      </c>
      <c r="M83" t="s">
        <v>33</v>
      </c>
      <c r="N83" t="s">
        <v>34</v>
      </c>
      <c r="O83" t="s">
        <v>223</v>
      </c>
      <c r="P83" s="1">
        <v>10300000</v>
      </c>
      <c r="Q83" t="s">
        <v>22</v>
      </c>
      <c r="S83">
        <v>-82.992000000000004</v>
      </c>
      <c r="T83">
        <v>8.4415155800000008</v>
      </c>
    </row>
    <row r="84" spans="1:20" ht="18" customHeight="1" x14ac:dyDescent="0.25">
      <c r="A84" s="7" t="s">
        <v>2418</v>
      </c>
      <c r="B84" t="s">
        <v>188</v>
      </c>
      <c r="C84" t="s">
        <v>17</v>
      </c>
      <c r="D84" t="s">
        <v>189</v>
      </c>
      <c r="E84" t="s">
        <v>211</v>
      </c>
      <c r="F84" t="s">
        <v>310</v>
      </c>
      <c r="G84" t="s">
        <v>311</v>
      </c>
      <c r="H84">
        <v>1.0580000000000001</v>
      </c>
      <c r="I84">
        <v>6</v>
      </c>
      <c r="J84" t="s">
        <v>193</v>
      </c>
      <c r="K84" t="s">
        <v>194</v>
      </c>
      <c r="L84">
        <v>92</v>
      </c>
      <c r="M84" t="s">
        <v>33</v>
      </c>
      <c r="N84" t="s">
        <v>34</v>
      </c>
      <c r="O84" t="s">
        <v>188</v>
      </c>
      <c r="P84" s="1">
        <v>3350000</v>
      </c>
      <c r="Q84" t="s">
        <v>22</v>
      </c>
      <c r="S84">
        <v>-82.944249999999997</v>
      </c>
      <c r="T84">
        <v>8.4596891799999998</v>
      </c>
    </row>
    <row r="85" spans="1:20" ht="18" customHeight="1" x14ac:dyDescent="0.25">
      <c r="A85" s="7" t="s">
        <v>2419</v>
      </c>
      <c r="B85" t="s">
        <v>188</v>
      </c>
      <c r="C85" t="s">
        <v>17</v>
      </c>
      <c r="D85" t="s">
        <v>189</v>
      </c>
      <c r="E85" t="s">
        <v>211</v>
      </c>
      <c r="F85" t="s">
        <v>315</v>
      </c>
      <c r="G85" t="s">
        <v>316</v>
      </c>
      <c r="H85">
        <v>2.6280000000000001</v>
      </c>
      <c r="I85">
        <v>6</v>
      </c>
      <c r="J85" t="s">
        <v>193</v>
      </c>
      <c r="K85" t="s">
        <v>194</v>
      </c>
      <c r="L85">
        <v>92</v>
      </c>
      <c r="M85" t="s">
        <v>33</v>
      </c>
      <c r="N85" t="s">
        <v>34</v>
      </c>
      <c r="O85" t="s">
        <v>188</v>
      </c>
      <c r="P85" s="1">
        <v>8350000</v>
      </c>
      <c r="Q85" t="s">
        <v>22</v>
      </c>
      <c r="S85">
        <v>-82.992590000000007</v>
      </c>
      <c r="T85">
        <v>8.44208669</v>
      </c>
    </row>
    <row r="86" spans="1:20" ht="18" customHeight="1" x14ac:dyDescent="0.25">
      <c r="A86" s="7" t="s">
        <v>2420</v>
      </c>
      <c r="B86" t="s">
        <v>188</v>
      </c>
      <c r="C86" t="s">
        <v>17</v>
      </c>
      <c r="D86" t="s">
        <v>189</v>
      </c>
      <c r="E86" t="s">
        <v>211</v>
      </c>
      <c r="F86" t="s">
        <v>317</v>
      </c>
      <c r="G86" t="s">
        <v>318</v>
      </c>
      <c r="H86">
        <v>3.4169999999999998</v>
      </c>
      <c r="I86">
        <v>6</v>
      </c>
      <c r="J86" t="s">
        <v>193</v>
      </c>
      <c r="K86" t="s">
        <v>194</v>
      </c>
      <c r="L86">
        <v>196</v>
      </c>
      <c r="M86" t="s">
        <v>33</v>
      </c>
      <c r="N86" t="s">
        <v>34</v>
      </c>
      <c r="O86" t="s">
        <v>188</v>
      </c>
      <c r="P86" s="1">
        <v>10850000</v>
      </c>
      <c r="Q86" t="s">
        <v>22</v>
      </c>
      <c r="S86">
        <v>-82.988129999999998</v>
      </c>
      <c r="T86">
        <v>8.4604470799999998</v>
      </c>
    </row>
    <row r="87" spans="1:20" ht="18" customHeight="1" x14ac:dyDescent="0.25">
      <c r="A87" s="7" t="s">
        <v>2421</v>
      </c>
      <c r="B87" t="s">
        <v>188</v>
      </c>
      <c r="C87" t="s">
        <v>17</v>
      </c>
      <c r="D87" t="s">
        <v>189</v>
      </c>
      <c r="E87" t="s">
        <v>211</v>
      </c>
      <c r="F87" t="s">
        <v>321</v>
      </c>
      <c r="G87" t="s">
        <v>322</v>
      </c>
      <c r="H87">
        <v>5.476</v>
      </c>
      <c r="I87">
        <v>6</v>
      </c>
      <c r="J87" t="s">
        <v>193</v>
      </c>
      <c r="K87" t="s">
        <v>194</v>
      </c>
      <c r="L87">
        <v>64</v>
      </c>
      <c r="M87" t="s">
        <v>33</v>
      </c>
      <c r="N87" t="s">
        <v>34</v>
      </c>
      <c r="O87" t="s">
        <v>188</v>
      </c>
      <c r="P87" s="1">
        <v>17450000</v>
      </c>
      <c r="Q87" t="s">
        <v>22</v>
      </c>
      <c r="S87">
        <v>-82.97157</v>
      </c>
      <c r="T87">
        <v>8.4899686899999995</v>
      </c>
    </row>
    <row r="88" spans="1:20" ht="18" customHeight="1" x14ac:dyDescent="0.25">
      <c r="A88" s="7" t="s">
        <v>2422</v>
      </c>
      <c r="B88" t="s">
        <v>188</v>
      </c>
      <c r="C88" t="s">
        <v>17</v>
      </c>
      <c r="D88" t="s">
        <v>189</v>
      </c>
      <c r="E88" t="s">
        <v>211</v>
      </c>
      <c r="F88" t="s">
        <v>243</v>
      </c>
      <c r="G88" t="s">
        <v>323</v>
      </c>
      <c r="H88">
        <v>7.9</v>
      </c>
      <c r="I88">
        <v>6</v>
      </c>
      <c r="J88" t="s">
        <v>193</v>
      </c>
      <c r="K88" t="s">
        <v>194</v>
      </c>
      <c r="L88">
        <v>152</v>
      </c>
      <c r="M88" t="s">
        <v>33</v>
      </c>
      <c r="N88" t="s">
        <v>34</v>
      </c>
      <c r="O88" t="s">
        <v>188</v>
      </c>
      <c r="P88" s="1">
        <v>25130000</v>
      </c>
      <c r="Q88" t="s">
        <v>22</v>
      </c>
      <c r="S88">
        <v>-82.973789999999994</v>
      </c>
      <c r="T88">
        <v>8.5197382400000006</v>
      </c>
    </row>
    <row r="89" spans="1:20" ht="18" customHeight="1" x14ac:dyDescent="0.25">
      <c r="A89" s="7" t="s">
        <v>2423</v>
      </c>
      <c r="B89" t="s">
        <v>188</v>
      </c>
      <c r="C89" t="s">
        <v>17</v>
      </c>
      <c r="D89" t="s">
        <v>189</v>
      </c>
      <c r="E89" t="s">
        <v>211</v>
      </c>
      <c r="F89" t="s">
        <v>324</v>
      </c>
      <c r="G89" t="s">
        <v>325</v>
      </c>
      <c r="H89">
        <v>2.2999999999999998</v>
      </c>
      <c r="I89">
        <v>6</v>
      </c>
      <c r="J89" t="s">
        <v>289</v>
      </c>
      <c r="K89" t="s">
        <v>194</v>
      </c>
      <c r="L89">
        <v>172</v>
      </c>
      <c r="M89" t="s">
        <v>33</v>
      </c>
      <c r="N89" t="s">
        <v>34</v>
      </c>
      <c r="O89" t="s">
        <v>188</v>
      </c>
      <c r="P89" s="1">
        <v>7300000</v>
      </c>
      <c r="Q89" t="s">
        <v>22</v>
      </c>
      <c r="S89">
        <v>-82.945210000000003</v>
      </c>
      <c r="T89">
        <v>8.4543574800000005</v>
      </c>
    </row>
    <row r="90" spans="1:20" ht="18" customHeight="1" x14ac:dyDescent="0.25">
      <c r="A90" s="7" t="s">
        <v>2424</v>
      </c>
      <c r="B90" t="s">
        <v>188</v>
      </c>
      <c r="C90" t="s">
        <v>17</v>
      </c>
      <c r="D90" t="s">
        <v>189</v>
      </c>
      <c r="E90" t="s">
        <v>190</v>
      </c>
      <c r="F90" t="s">
        <v>326</v>
      </c>
      <c r="G90" t="s">
        <v>327</v>
      </c>
      <c r="H90">
        <v>3.7</v>
      </c>
      <c r="I90">
        <v>6</v>
      </c>
      <c r="J90" t="s">
        <v>289</v>
      </c>
      <c r="K90" t="s">
        <v>194</v>
      </c>
      <c r="L90">
        <v>128</v>
      </c>
      <c r="M90" t="s">
        <v>33</v>
      </c>
      <c r="N90" t="s">
        <v>34</v>
      </c>
      <c r="O90" t="s">
        <v>188</v>
      </c>
      <c r="P90" s="1">
        <v>11700000</v>
      </c>
      <c r="Q90" t="s">
        <v>22</v>
      </c>
      <c r="S90">
        <v>-82.975830000000002</v>
      </c>
      <c r="T90">
        <v>8.5580421799999993</v>
      </c>
    </row>
    <row r="91" spans="1:20" ht="18" customHeight="1" x14ac:dyDescent="0.25">
      <c r="A91" s="7" t="s">
        <v>2425</v>
      </c>
      <c r="B91" t="s">
        <v>188</v>
      </c>
      <c r="C91" t="s">
        <v>17</v>
      </c>
      <c r="D91" t="s">
        <v>189</v>
      </c>
      <c r="E91" t="s">
        <v>190</v>
      </c>
      <c r="F91" t="s">
        <v>331</v>
      </c>
      <c r="G91" t="s">
        <v>332</v>
      </c>
      <c r="H91">
        <v>2.4910000000000001</v>
      </c>
      <c r="I91">
        <v>6</v>
      </c>
      <c r="J91" t="s">
        <v>289</v>
      </c>
      <c r="K91" t="s">
        <v>194</v>
      </c>
      <c r="L91">
        <v>60</v>
      </c>
      <c r="M91" t="s">
        <v>33</v>
      </c>
      <c r="N91" t="s">
        <v>34</v>
      </c>
      <c r="O91" t="s">
        <v>188</v>
      </c>
      <c r="P91" s="1">
        <v>7900000</v>
      </c>
      <c r="Q91" t="s">
        <v>22</v>
      </c>
      <c r="S91">
        <v>-82.96942</v>
      </c>
      <c r="T91">
        <v>8.5684857900000004</v>
      </c>
    </row>
    <row r="92" spans="1:20" ht="18" customHeight="1" x14ac:dyDescent="0.25">
      <c r="A92" s="7" t="s">
        <v>2426</v>
      </c>
      <c r="B92" t="s">
        <v>188</v>
      </c>
      <c r="C92" t="s">
        <v>17</v>
      </c>
      <c r="D92" t="s">
        <v>189</v>
      </c>
      <c r="E92" t="s">
        <v>225</v>
      </c>
      <c r="F92" t="s">
        <v>333</v>
      </c>
      <c r="G92" t="s">
        <v>334</v>
      </c>
      <c r="H92">
        <v>3.137</v>
      </c>
      <c r="I92">
        <v>6</v>
      </c>
      <c r="J92" t="s">
        <v>193</v>
      </c>
      <c r="K92" t="s">
        <v>194</v>
      </c>
      <c r="L92">
        <v>492</v>
      </c>
      <c r="M92" t="s">
        <v>33</v>
      </c>
      <c r="N92" t="s">
        <v>34</v>
      </c>
      <c r="O92" t="s">
        <v>188</v>
      </c>
      <c r="P92" s="1">
        <v>9900000</v>
      </c>
      <c r="Q92" t="s">
        <v>22</v>
      </c>
      <c r="S92">
        <v>-82.849279999999993</v>
      </c>
      <c r="T92">
        <v>8.4912722899999995</v>
      </c>
    </row>
    <row r="93" spans="1:20" ht="18" customHeight="1" x14ac:dyDescent="0.25">
      <c r="A93" s="7" t="s">
        <v>2427</v>
      </c>
      <c r="B93" t="s">
        <v>188</v>
      </c>
      <c r="C93" t="s">
        <v>17</v>
      </c>
      <c r="D93" t="s">
        <v>189</v>
      </c>
      <c r="E93" t="s">
        <v>205</v>
      </c>
      <c r="F93" t="s">
        <v>338</v>
      </c>
      <c r="G93" t="s">
        <v>339</v>
      </c>
      <c r="H93">
        <v>2.5619999999999998</v>
      </c>
      <c r="I93">
        <v>6</v>
      </c>
      <c r="J93" t="s">
        <v>193</v>
      </c>
      <c r="K93" t="s">
        <v>194</v>
      </c>
      <c r="L93">
        <v>24</v>
      </c>
      <c r="M93" t="s">
        <v>33</v>
      </c>
      <c r="N93" t="s">
        <v>34</v>
      </c>
      <c r="O93" t="s">
        <v>188</v>
      </c>
      <c r="P93" s="1">
        <v>8150000</v>
      </c>
      <c r="Q93" t="s">
        <v>22</v>
      </c>
      <c r="S93">
        <v>-82.86112</v>
      </c>
      <c r="T93">
        <v>8.5329584399999998</v>
      </c>
    </row>
    <row r="94" spans="1:20" ht="18" customHeight="1" x14ac:dyDescent="0.25">
      <c r="A94" s="7" t="s">
        <v>2428</v>
      </c>
      <c r="B94" t="s">
        <v>188</v>
      </c>
      <c r="C94" t="s">
        <v>17</v>
      </c>
      <c r="D94" t="s">
        <v>189</v>
      </c>
      <c r="E94" t="s">
        <v>205</v>
      </c>
      <c r="F94" t="s">
        <v>25</v>
      </c>
      <c r="G94" t="s">
        <v>340</v>
      </c>
      <c r="H94">
        <v>2.2599999999999998</v>
      </c>
      <c r="I94">
        <v>6</v>
      </c>
      <c r="J94" t="s">
        <v>289</v>
      </c>
      <c r="K94" t="s">
        <v>194</v>
      </c>
      <c r="L94">
        <v>8</v>
      </c>
      <c r="M94" t="s">
        <v>33</v>
      </c>
      <c r="N94" t="s">
        <v>34</v>
      </c>
      <c r="O94" t="s">
        <v>188</v>
      </c>
      <c r="P94" s="1">
        <v>7190000</v>
      </c>
      <c r="Q94" t="s">
        <v>22</v>
      </c>
      <c r="S94">
        <v>-82.926339999999996</v>
      </c>
      <c r="T94">
        <v>8.5292116100000008</v>
      </c>
    </row>
    <row r="95" spans="1:20" ht="18" customHeight="1" x14ac:dyDescent="0.25">
      <c r="A95" s="7" t="s">
        <v>2429</v>
      </c>
      <c r="B95" t="s">
        <v>188</v>
      </c>
      <c r="C95" t="s">
        <v>17</v>
      </c>
      <c r="D95" t="s">
        <v>189</v>
      </c>
      <c r="E95" t="s">
        <v>190</v>
      </c>
      <c r="F95" t="s">
        <v>341</v>
      </c>
      <c r="G95" t="s">
        <v>342</v>
      </c>
      <c r="H95">
        <v>6.782</v>
      </c>
      <c r="I95">
        <v>6</v>
      </c>
      <c r="J95" t="s">
        <v>193</v>
      </c>
      <c r="K95" t="s">
        <v>194</v>
      </c>
      <c r="L95">
        <v>1920</v>
      </c>
      <c r="M95" t="s">
        <v>33</v>
      </c>
      <c r="N95" t="s">
        <v>34</v>
      </c>
      <c r="O95" t="s">
        <v>188</v>
      </c>
      <c r="P95" s="1">
        <v>21580000</v>
      </c>
      <c r="Q95" t="s">
        <v>22</v>
      </c>
      <c r="S95">
        <v>-82.902050000000003</v>
      </c>
      <c r="T95">
        <v>8.6056213499999998</v>
      </c>
    </row>
    <row r="96" spans="1:20" ht="18" customHeight="1" x14ac:dyDescent="0.25">
      <c r="A96" s="7" t="s">
        <v>2430</v>
      </c>
      <c r="B96" t="s">
        <v>188</v>
      </c>
      <c r="C96" t="s">
        <v>17</v>
      </c>
      <c r="D96" t="s">
        <v>189</v>
      </c>
      <c r="E96" t="s">
        <v>205</v>
      </c>
      <c r="F96" t="s">
        <v>343</v>
      </c>
      <c r="G96" t="s">
        <v>344</v>
      </c>
      <c r="H96">
        <v>2.2719999999999998</v>
      </c>
      <c r="I96">
        <v>6</v>
      </c>
      <c r="J96" t="s">
        <v>193</v>
      </c>
      <c r="K96" t="s">
        <v>194</v>
      </c>
      <c r="L96">
        <v>912</v>
      </c>
      <c r="M96" t="s">
        <v>33</v>
      </c>
      <c r="N96" t="s">
        <v>34</v>
      </c>
      <c r="O96" t="s">
        <v>188</v>
      </c>
      <c r="P96" s="1">
        <v>7230000</v>
      </c>
      <c r="Q96" t="s">
        <v>22</v>
      </c>
      <c r="S96">
        <v>-82.858800000000002</v>
      </c>
      <c r="T96">
        <v>8.5591701400000009</v>
      </c>
    </row>
    <row r="97" spans="1:20" ht="18" customHeight="1" x14ac:dyDescent="0.25">
      <c r="A97" s="7" t="s">
        <v>2431</v>
      </c>
      <c r="B97" t="s">
        <v>188</v>
      </c>
      <c r="C97" t="s">
        <v>17</v>
      </c>
      <c r="D97" t="s">
        <v>189</v>
      </c>
      <c r="E97" t="s">
        <v>205</v>
      </c>
      <c r="F97" t="s">
        <v>345</v>
      </c>
      <c r="G97" t="s">
        <v>346</v>
      </c>
      <c r="H97">
        <v>1.5620000000000001</v>
      </c>
      <c r="I97">
        <v>6</v>
      </c>
      <c r="J97" t="s">
        <v>193</v>
      </c>
      <c r="K97" t="s">
        <v>194</v>
      </c>
      <c r="L97">
        <v>376</v>
      </c>
      <c r="M97" t="s">
        <v>33</v>
      </c>
      <c r="N97" t="s">
        <v>34</v>
      </c>
      <c r="O97" t="s">
        <v>188</v>
      </c>
      <c r="P97" s="1">
        <v>4970000</v>
      </c>
      <c r="Q97" t="s">
        <v>22</v>
      </c>
      <c r="S97">
        <v>-82.858279999999993</v>
      </c>
      <c r="T97">
        <v>8.5617362200000002</v>
      </c>
    </row>
    <row r="98" spans="1:20" ht="18" customHeight="1" x14ac:dyDescent="0.25">
      <c r="A98" s="7" t="s">
        <v>2432</v>
      </c>
      <c r="B98" t="s">
        <v>188</v>
      </c>
      <c r="C98" t="s">
        <v>17</v>
      </c>
      <c r="D98" t="s">
        <v>189</v>
      </c>
      <c r="E98" t="s">
        <v>211</v>
      </c>
      <c r="F98" t="s">
        <v>211</v>
      </c>
      <c r="G98" t="s">
        <v>347</v>
      </c>
      <c r="H98">
        <v>4.343</v>
      </c>
      <c r="I98">
        <v>6</v>
      </c>
      <c r="J98" t="s">
        <v>193</v>
      </c>
      <c r="K98" t="s">
        <v>194</v>
      </c>
      <c r="L98">
        <v>732</v>
      </c>
      <c r="M98" t="s">
        <v>33</v>
      </c>
      <c r="N98" t="s">
        <v>34</v>
      </c>
      <c r="O98" t="s">
        <v>188</v>
      </c>
      <c r="P98" s="1">
        <v>13800000</v>
      </c>
      <c r="Q98" t="s">
        <v>22</v>
      </c>
      <c r="S98">
        <v>-82.907380000000003</v>
      </c>
      <c r="T98">
        <v>8.4496246900000003</v>
      </c>
    </row>
    <row r="99" spans="1:20" ht="18" customHeight="1" x14ac:dyDescent="0.25">
      <c r="A99" s="7" t="s">
        <v>2433</v>
      </c>
      <c r="B99" t="s">
        <v>188</v>
      </c>
      <c r="C99" t="s">
        <v>17</v>
      </c>
      <c r="D99" t="s">
        <v>189</v>
      </c>
      <c r="E99" t="s">
        <v>190</v>
      </c>
      <c r="F99" t="s">
        <v>348</v>
      </c>
      <c r="G99" t="s">
        <v>349</v>
      </c>
      <c r="H99">
        <v>0.4</v>
      </c>
      <c r="I99">
        <v>6</v>
      </c>
      <c r="J99" t="s">
        <v>193</v>
      </c>
      <c r="K99" t="s">
        <v>194</v>
      </c>
      <c r="L99">
        <v>140</v>
      </c>
      <c r="M99" t="s">
        <v>33</v>
      </c>
      <c r="N99" t="s">
        <v>34</v>
      </c>
      <c r="O99" t="s">
        <v>188</v>
      </c>
      <c r="P99" s="1">
        <v>1280000</v>
      </c>
      <c r="Q99" t="s">
        <v>22</v>
      </c>
      <c r="S99">
        <v>-82.958020000000005</v>
      </c>
      <c r="T99">
        <v>8.6428999999999991</v>
      </c>
    </row>
    <row r="100" spans="1:20" ht="18" customHeight="1" x14ac:dyDescent="0.25">
      <c r="A100" s="7" t="s">
        <v>2434</v>
      </c>
      <c r="B100" t="s">
        <v>188</v>
      </c>
      <c r="C100" t="s">
        <v>17</v>
      </c>
      <c r="D100" t="s">
        <v>189</v>
      </c>
      <c r="E100" t="s">
        <v>190</v>
      </c>
      <c r="F100" t="s">
        <v>350</v>
      </c>
      <c r="G100" t="s">
        <v>351</v>
      </c>
      <c r="H100">
        <v>9.89</v>
      </c>
      <c r="I100">
        <v>6</v>
      </c>
      <c r="J100" t="s">
        <v>289</v>
      </c>
      <c r="K100" t="s">
        <v>194</v>
      </c>
      <c r="L100">
        <v>12</v>
      </c>
      <c r="M100" t="s">
        <v>33</v>
      </c>
      <c r="N100" t="s">
        <v>34</v>
      </c>
      <c r="O100" t="s">
        <v>188</v>
      </c>
      <c r="P100" s="1">
        <v>31470000</v>
      </c>
      <c r="Q100" t="s">
        <v>22</v>
      </c>
      <c r="S100">
        <v>-82.962190000000007</v>
      </c>
      <c r="T100">
        <v>8.6303440200000008</v>
      </c>
    </row>
    <row r="101" spans="1:20" ht="18" customHeight="1" x14ac:dyDescent="0.25">
      <c r="A101" s="7" t="s">
        <v>2435</v>
      </c>
      <c r="B101" t="s">
        <v>188</v>
      </c>
      <c r="C101" t="s">
        <v>17</v>
      </c>
      <c r="D101" t="s">
        <v>189</v>
      </c>
      <c r="E101" t="s">
        <v>190</v>
      </c>
      <c r="F101" t="s">
        <v>352</v>
      </c>
      <c r="G101" t="s">
        <v>353</v>
      </c>
      <c r="H101">
        <v>2.274</v>
      </c>
      <c r="I101">
        <v>6</v>
      </c>
      <c r="J101" t="s">
        <v>289</v>
      </c>
      <c r="K101" t="s">
        <v>194</v>
      </c>
      <c r="L101">
        <v>64</v>
      </c>
      <c r="M101" t="s">
        <v>33</v>
      </c>
      <c r="N101" t="s">
        <v>34</v>
      </c>
      <c r="O101" t="s">
        <v>188</v>
      </c>
      <c r="P101" s="1">
        <v>13600000</v>
      </c>
      <c r="Q101" t="s">
        <v>22</v>
      </c>
      <c r="S101">
        <v>-82.950119999999998</v>
      </c>
      <c r="T101">
        <v>8.6149322500000007</v>
      </c>
    </row>
    <row r="102" spans="1:20" ht="18" customHeight="1" x14ac:dyDescent="0.25">
      <c r="A102" s="7" t="s">
        <v>2436</v>
      </c>
      <c r="B102" t="s">
        <v>188</v>
      </c>
      <c r="C102" t="s">
        <v>17</v>
      </c>
      <c r="D102" t="s">
        <v>189</v>
      </c>
      <c r="E102" t="s">
        <v>190</v>
      </c>
      <c r="F102" t="s">
        <v>354</v>
      </c>
      <c r="G102" t="s">
        <v>355</v>
      </c>
      <c r="H102">
        <v>3.3119999999999998</v>
      </c>
      <c r="I102">
        <v>6</v>
      </c>
      <c r="J102" t="s">
        <v>289</v>
      </c>
      <c r="K102" t="s">
        <v>194</v>
      </c>
      <c r="L102">
        <v>4</v>
      </c>
      <c r="M102" t="s">
        <v>33</v>
      </c>
      <c r="N102" t="s">
        <v>34</v>
      </c>
      <c r="O102" t="s">
        <v>188</v>
      </c>
      <c r="P102" s="1">
        <v>10540000</v>
      </c>
      <c r="Q102" t="s">
        <v>22</v>
      </c>
      <c r="S102">
        <v>-82.940839999999994</v>
      </c>
      <c r="T102">
        <v>8.61497913</v>
      </c>
    </row>
    <row r="103" spans="1:20" ht="18" customHeight="1" x14ac:dyDescent="0.25">
      <c r="A103" s="7" t="s">
        <v>2437</v>
      </c>
      <c r="B103" t="s">
        <v>188</v>
      </c>
      <c r="C103" t="s">
        <v>17</v>
      </c>
      <c r="D103" t="s">
        <v>189</v>
      </c>
      <c r="E103" t="s">
        <v>190</v>
      </c>
      <c r="F103" t="s">
        <v>356</v>
      </c>
      <c r="G103" t="s">
        <v>357</v>
      </c>
      <c r="H103">
        <v>2.1</v>
      </c>
      <c r="I103">
        <v>6</v>
      </c>
      <c r="J103" t="s">
        <v>289</v>
      </c>
      <c r="K103" t="s">
        <v>194</v>
      </c>
      <c r="L103">
        <v>8</v>
      </c>
      <c r="M103" t="s">
        <v>33</v>
      </c>
      <c r="N103" t="s">
        <v>34</v>
      </c>
      <c r="O103" t="s">
        <v>188</v>
      </c>
      <c r="P103" s="1">
        <v>6680000</v>
      </c>
      <c r="Q103" t="s">
        <v>22</v>
      </c>
      <c r="S103">
        <v>-82.969399999999993</v>
      </c>
      <c r="T103">
        <v>8.5685128600000002</v>
      </c>
    </row>
    <row r="104" spans="1:20" ht="18" customHeight="1" x14ac:dyDescent="0.25">
      <c r="A104" s="7" t="s">
        <v>2438</v>
      </c>
      <c r="B104" t="s">
        <v>188</v>
      </c>
      <c r="C104" t="s">
        <v>17</v>
      </c>
      <c r="D104" t="s">
        <v>189</v>
      </c>
      <c r="E104" t="s">
        <v>190</v>
      </c>
      <c r="F104" t="s">
        <v>358</v>
      </c>
      <c r="G104" t="s">
        <v>359</v>
      </c>
      <c r="H104">
        <v>2.61</v>
      </c>
      <c r="I104">
        <v>6</v>
      </c>
      <c r="J104" t="s">
        <v>289</v>
      </c>
      <c r="K104" t="s">
        <v>194</v>
      </c>
      <c r="L104">
        <v>20</v>
      </c>
      <c r="M104" t="s">
        <v>33</v>
      </c>
      <c r="N104" t="s">
        <v>34</v>
      </c>
      <c r="O104" t="s">
        <v>188</v>
      </c>
      <c r="P104" s="1">
        <v>8300000</v>
      </c>
      <c r="Q104" t="s">
        <v>22</v>
      </c>
      <c r="S104">
        <v>-82.975960000000001</v>
      </c>
      <c r="T104">
        <v>8.5559449500000007</v>
      </c>
    </row>
    <row r="105" spans="1:20" ht="18" customHeight="1" x14ac:dyDescent="0.25">
      <c r="A105" s="7" t="s">
        <v>2439</v>
      </c>
      <c r="B105" t="s">
        <v>188</v>
      </c>
      <c r="C105" t="s">
        <v>17</v>
      </c>
      <c r="D105" t="s">
        <v>189</v>
      </c>
      <c r="E105" t="s">
        <v>190</v>
      </c>
      <c r="F105" t="s">
        <v>128</v>
      </c>
      <c r="G105" t="s">
        <v>360</v>
      </c>
      <c r="H105">
        <v>0.314</v>
      </c>
      <c r="I105">
        <v>6</v>
      </c>
      <c r="J105" t="s">
        <v>289</v>
      </c>
      <c r="K105" t="s">
        <v>194</v>
      </c>
      <c r="L105">
        <v>32</v>
      </c>
      <c r="M105" t="s">
        <v>33</v>
      </c>
      <c r="N105" t="s">
        <v>34</v>
      </c>
      <c r="O105" t="s">
        <v>188</v>
      </c>
      <c r="P105" s="1">
        <v>1000000</v>
      </c>
      <c r="Q105" t="s">
        <v>22</v>
      </c>
      <c r="S105">
        <v>-83.037310000000005</v>
      </c>
      <c r="T105">
        <v>8.5394030900000004</v>
      </c>
    </row>
    <row r="106" spans="1:20" ht="18" customHeight="1" x14ac:dyDescent="0.25">
      <c r="A106" s="7" t="s">
        <v>2440</v>
      </c>
      <c r="B106" t="s">
        <v>188</v>
      </c>
      <c r="C106" t="s">
        <v>17</v>
      </c>
      <c r="D106" t="s">
        <v>189</v>
      </c>
      <c r="E106" t="s">
        <v>211</v>
      </c>
      <c r="F106" t="s">
        <v>273</v>
      </c>
      <c r="G106" t="s">
        <v>361</v>
      </c>
      <c r="H106">
        <v>6.46</v>
      </c>
      <c r="I106">
        <v>6</v>
      </c>
      <c r="J106" t="s">
        <v>193</v>
      </c>
      <c r="K106" t="s">
        <v>194</v>
      </c>
      <c r="L106">
        <v>160</v>
      </c>
      <c r="M106" t="s">
        <v>33</v>
      </c>
      <c r="N106" t="s">
        <v>34</v>
      </c>
      <c r="O106" t="s">
        <v>188</v>
      </c>
      <c r="P106" s="1">
        <v>20550000</v>
      </c>
      <c r="Q106" t="s">
        <v>22</v>
      </c>
      <c r="S106">
        <v>-82.894189999999995</v>
      </c>
      <c r="T106">
        <v>8.4545873500000006</v>
      </c>
    </row>
    <row r="107" spans="1:20" ht="18" customHeight="1" x14ac:dyDescent="0.25">
      <c r="A107" s="7" t="s">
        <v>2441</v>
      </c>
      <c r="B107" t="s">
        <v>188</v>
      </c>
      <c r="C107" t="s">
        <v>17</v>
      </c>
      <c r="D107" t="s">
        <v>189</v>
      </c>
      <c r="E107" t="s">
        <v>190</v>
      </c>
      <c r="F107" t="s">
        <v>362</v>
      </c>
      <c r="G107" t="s">
        <v>363</v>
      </c>
      <c r="H107">
        <v>2.5819999999999999</v>
      </c>
      <c r="I107">
        <v>6</v>
      </c>
      <c r="J107" t="s">
        <v>364</v>
      </c>
      <c r="K107" t="s">
        <v>198</v>
      </c>
      <c r="L107">
        <v>32</v>
      </c>
      <c r="M107" t="s">
        <v>33</v>
      </c>
      <c r="N107" t="s">
        <v>34</v>
      </c>
      <c r="O107" t="s">
        <v>188</v>
      </c>
      <c r="P107" s="1">
        <v>17000000</v>
      </c>
      <c r="Q107" t="s">
        <v>22</v>
      </c>
      <c r="S107">
        <v>-82.992310000000003</v>
      </c>
      <c r="T107">
        <v>8.6893819499999996</v>
      </c>
    </row>
    <row r="108" spans="1:20" ht="18" customHeight="1" x14ac:dyDescent="0.25">
      <c r="A108" s="7" t="s">
        <v>2297</v>
      </c>
      <c r="B108" t="s">
        <v>188</v>
      </c>
      <c r="C108" t="s">
        <v>17</v>
      </c>
      <c r="D108" t="s">
        <v>189</v>
      </c>
      <c r="E108" t="s">
        <v>211</v>
      </c>
      <c r="F108" t="s">
        <v>51</v>
      </c>
      <c r="G108" t="s">
        <v>365</v>
      </c>
      <c r="H108">
        <v>3.34</v>
      </c>
      <c r="I108">
        <v>6</v>
      </c>
      <c r="J108" t="s">
        <v>197</v>
      </c>
      <c r="K108" t="s">
        <v>198</v>
      </c>
      <c r="L108">
        <v>108</v>
      </c>
      <c r="M108" t="s">
        <v>33</v>
      </c>
      <c r="N108" t="s">
        <v>34</v>
      </c>
      <c r="O108" t="s">
        <v>188</v>
      </c>
      <c r="P108" s="1">
        <v>22000000</v>
      </c>
      <c r="Q108" t="s">
        <v>32</v>
      </c>
      <c r="S108">
        <v>-83.018730000000005</v>
      </c>
      <c r="T108">
        <v>8.3891434300000007</v>
      </c>
    </row>
    <row r="109" spans="1:20" ht="18" customHeight="1" x14ac:dyDescent="0.25">
      <c r="A109" s="7" t="s">
        <v>2442</v>
      </c>
      <c r="B109" t="s">
        <v>188</v>
      </c>
      <c r="C109" t="s">
        <v>17</v>
      </c>
      <c r="D109" t="s">
        <v>189</v>
      </c>
      <c r="E109" t="s">
        <v>190</v>
      </c>
      <c r="F109" t="s">
        <v>128</v>
      </c>
      <c r="G109" t="s">
        <v>366</v>
      </c>
      <c r="H109">
        <v>0.502</v>
      </c>
      <c r="I109">
        <v>6</v>
      </c>
      <c r="J109" t="s">
        <v>289</v>
      </c>
      <c r="K109" t="s">
        <v>194</v>
      </c>
      <c r="L109">
        <v>4</v>
      </c>
      <c r="M109" t="s">
        <v>33</v>
      </c>
      <c r="N109" t="s">
        <v>34</v>
      </c>
      <c r="O109" t="s">
        <v>188</v>
      </c>
      <c r="P109" s="1">
        <v>1600000</v>
      </c>
      <c r="Q109" t="s">
        <v>22</v>
      </c>
      <c r="S109">
        <v>-83.035989999999998</v>
      </c>
      <c r="T109">
        <v>8.5366602799999995</v>
      </c>
    </row>
    <row r="110" spans="1:20" ht="18" customHeight="1" x14ac:dyDescent="0.25">
      <c r="A110" s="7" t="s">
        <v>2298</v>
      </c>
      <c r="B110" t="s">
        <v>1211</v>
      </c>
      <c r="C110" t="s">
        <v>17</v>
      </c>
      <c r="D110" t="s">
        <v>296</v>
      </c>
      <c r="E110" t="s">
        <v>312</v>
      </c>
      <c r="F110" t="s">
        <v>1235</v>
      </c>
      <c r="G110" t="s">
        <v>1236</v>
      </c>
      <c r="H110">
        <v>12920</v>
      </c>
      <c r="I110">
        <v>7</v>
      </c>
      <c r="J110" t="s">
        <v>1237</v>
      </c>
      <c r="K110" t="s">
        <v>1238</v>
      </c>
      <c r="L110">
        <v>6962</v>
      </c>
      <c r="M110" t="s">
        <v>69</v>
      </c>
      <c r="N110" t="s">
        <v>34</v>
      </c>
      <c r="O110" t="s">
        <v>1216</v>
      </c>
      <c r="P110" s="1">
        <v>79009543.5</v>
      </c>
      <c r="Q110" t="s">
        <v>32</v>
      </c>
      <c r="R110" t="s">
        <v>1239</v>
      </c>
      <c r="S110">
        <v>-83.087039982474906</v>
      </c>
      <c r="T110">
        <v>8.8882999838740897</v>
      </c>
    </row>
    <row r="111" spans="1:20" ht="18" customHeight="1" x14ac:dyDescent="0.25">
      <c r="A111" s="7" t="s">
        <v>2299</v>
      </c>
      <c r="B111" t="s">
        <v>295</v>
      </c>
      <c r="C111" t="s">
        <v>17</v>
      </c>
      <c r="D111" t="s">
        <v>296</v>
      </c>
      <c r="E111" t="s">
        <v>297</v>
      </c>
      <c r="F111" t="s">
        <v>298</v>
      </c>
      <c r="G111" t="s">
        <v>299</v>
      </c>
      <c r="H111">
        <v>12.2</v>
      </c>
      <c r="I111">
        <v>6</v>
      </c>
      <c r="J111" t="s">
        <v>300</v>
      </c>
      <c r="K111" t="s">
        <v>301</v>
      </c>
      <c r="L111">
        <v>300</v>
      </c>
      <c r="M111" t="s">
        <v>33</v>
      </c>
      <c r="N111" t="s">
        <v>34</v>
      </c>
      <c r="O111" t="s">
        <v>295</v>
      </c>
      <c r="P111" s="1">
        <v>463000000</v>
      </c>
      <c r="Q111" t="s">
        <v>32</v>
      </c>
      <c r="S111">
        <v>-82.955432687473404</v>
      </c>
      <c r="T111">
        <v>8.9018218954965693</v>
      </c>
    </row>
    <row r="112" spans="1:20" ht="18" customHeight="1" x14ac:dyDescent="0.25">
      <c r="A112" s="7" t="s">
        <v>2300</v>
      </c>
      <c r="B112" t="s">
        <v>295</v>
      </c>
      <c r="C112" t="s">
        <v>17</v>
      </c>
      <c r="D112" t="s">
        <v>296</v>
      </c>
      <c r="E112" t="s">
        <v>297</v>
      </c>
      <c r="F112" t="s">
        <v>307</v>
      </c>
      <c r="G112" t="s">
        <v>308</v>
      </c>
      <c r="H112">
        <v>10.4</v>
      </c>
      <c r="I112">
        <v>6</v>
      </c>
      <c r="J112" t="s">
        <v>300</v>
      </c>
      <c r="K112" t="s">
        <v>309</v>
      </c>
      <c r="L112">
        <v>42</v>
      </c>
      <c r="M112" t="s">
        <v>33</v>
      </c>
      <c r="N112" t="s">
        <v>34</v>
      </c>
      <c r="O112" t="s">
        <v>295</v>
      </c>
      <c r="P112" s="1">
        <v>346000000</v>
      </c>
      <c r="Q112" t="s">
        <v>32</v>
      </c>
      <c r="S112">
        <v>-82.931535195408003</v>
      </c>
      <c r="T112">
        <v>8.9554763283462702</v>
      </c>
    </row>
    <row r="113" spans="1:20" ht="18" customHeight="1" x14ac:dyDescent="0.25">
      <c r="A113" s="7" t="s">
        <v>2301</v>
      </c>
      <c r="B113" t="s">
        <v>295</v>
      </c>
      <c r="C113" t="s">
        <v>17</v>
      </c>
      <c r="D113" t="s">
        <v>296</v>
      </c>
      <c r="E113" t="s">
        <v>312</v>
      </c>
      <c r="F113" t="s">
        <v>313</v>
      </c>
      <c r="G113" t="s">
        <v>314</v>
      </c>
      <c r="H113">
        <v>2.9</v>
      </c>
      <c r="I113">
        <v>6</v>
      </c>
      <c r="J113" t="s">
        <v>300</v>
      </c>
      <c r="K113" t="s">
        <v>309</v>
      </c>
      <c r="L113">
        <v>81</v>
      </c>
      <c r="M113" t="s">
        <v>33</v>
      </c>
      <c r="N113" t="s">
        <v>34</v>
      </c>
      <c r="O113" t="s">
        <v>295</v>
      </c>
      <c r="P113" s="1">
        <v>131000000</v>
      </c>
      <c r="Q113" t="s">
        <v>32</v>
      </c>
      <c r="S113">
        <v>-82.924350000000004</v>
      </c>
      <c r="T113">
        <v>8.7665000000000006</v>
      </c>
    </row>
    <row r="114" spans="1:20" ht="18" customHeight="1" x14ac:dyDescent="0.25">
      <c r="A114" s="7" t="s">
        <v>2302</v>
      </c>
      <c r="B114" t="s">
        <v>295</v>
      </c>
      <c r="C114" t="s">
        <v>17</v>
      </c>
      <c r="D114" t="s">
        <v>296</v>
      </c>
      <c r="E114" t="s">
        <v>312</v>
      </c>
      <c r="F114" t="s">
        <v>319</v>
      </c>
      <c r="G114" t="s">
        <v>320</v>
      </c>
      <c r="H114">
        <v>3.1</v>
      </c>
      <c r="I114">
        <v>6</v>
      </c>
      <c r="J114" t="s">
        <v>300</v>
      </c>
      <c r="K114" t="s">
        <v>309</v>
      </c>
      <c r="L114">
        <v>30</v>
      </c>
      <c r="M114" t="s">
        <v>33</v>
      </c>
      <c r="N114" t="s">
        <v>34</v>
      </c>
      <c r="O114" t="s">
        <v>295</v>
      </c>
      <c r="P114" s="1">
        <v>195000000</v>
      </c>
      <c r="Q114" t="s">
        <v>32</v>
      </c>
      <c r="S114">
        <v>-82.965948547592205</v>
      </c>
      <c r="T114">
        <v>8.7605901311782794</v>
      </c>
    </row>
    <row r="115" spans="1:20" ht="18" customHeight="1" x14ac:dyDescent="0.25">
      <c r="A115" s="7" t="s">
        <v>2303</v>
      </c>
      <c r="B115" t="s">
        <v>295</v>
      </c>
      <c r="C115" t="s">
        <v>17</v>
      </c>
      <c r="D115" t="s">
        <v>296</v>
      </c>
      <c r="E115" t="s">
        <v>328</v>
      </c>
      <c r="F115" t="s">
        <v>60</v>
      </c>
      <c r="G115" t="s">
        <v>329</v>
      </c>
      <c r="H115">
        <v>4.7</v>
      </c>
      <c r="I115">
        <v>6</v>
      </c>
      <c r="J115" t="s">
        <v>330</v>
      </c>
      <c r="K115" t="s">
        <v>309</v>
      </c>
      <c r="L115">
        <v>125</v>
      </c>
      <c r="M115" t="s">
        <v>33</v>
      </c>
      <c r="N115" t="s">
        <v>34</v>
      </c>
      <c r="O115" t="s">
        <v>295</v>
      </c>
      <c r="P115" s="1">
        <v>181000000</v>
      </c>
      <c r="Q115" t="s">
        <v>32</v>
      </c>
      <c r="S115">
        <v>-83.073359999999994</v>
      </c>
      <c r="T115">
        <v>8.8835599999999992</v>
      </c>
    </row>
    <row r="116" spans="1:20" ht="18" customHeight="1" x14ac:dyDescent="0.25">
      <c r="A116" s="7" t="s">
        <v>2304</v>
      </c>
      <c r="B116" t="s">
        <v>295</v>
      </c>
      <c r="C116" t="s">
        <v>17</v>
      </c>
      <c r="D116" t="s">
        <v>296</v>
      </c>
      <c r="E116" t="s">
        <v>312</v>
      </c>
      <c r="F116" t="s">
        <v>335</v>
      </c>
      <c r="G116" t="s">
        <v>336</v>
      </c>
      <c r="H116">
        <v>1</v>
      </c>
      <c r="I116">
        <v>6</v>
      </c>
      <c r="J116" t="s">
        <v>300</v>
      </c>
      <c r="K116" t="s">
        <v>337</v>
      </c>
      <c r="L116">
        <v>30</v>
      </c>
      <c r="M116" t="s">
        <v>69</v>
      </c>
      <c r="N116" t="s">
        <v>34</v>
      </c>
      <c r="O116" t="s">
        <v>295</v>
      </c>
      <c r="P116" s="1">
        <v>70000000</v>
      </c>
      <c r="Q116" t="s">
        <v>32</v>
      </c>
      <c r="S116">
        <v>-82.954740000000001</v>
      </c>
      <c r="T116">
        <v>8.7402300000000004</v>
      </c>
    </row>
    <row r="117" spans="1:20" ht="18" customHeight="1" x14ac:dyDescent="0.25">
      <c r="A117" s="7" t="s">
        <v>2305</v>
      </c>
      <c r="B117" t="s">
        <v>1211</v>
      </c>
      <c r="C117" t="s">
        <v>17</v>
      </c>
      <c r="D117" t="s">
        <v>1141</v>
      </c>
      <c r="E117" t="s">
        <v>1141</v>
      </c>
      <c r="F117" t="s">
        <v>1249</v>
      </c>
      <c r="G117" t="s">
        <v>1241</v>
      </c>
      <c r="H117">
        <v>400</v>
      </c>
      <c r="I117">
        <v>9</v>
      </c>
      <c r="J117" t="s">
        <v>1250</v>
      </c>
      <c r="K117" t="s">
        <v>1251</v>
      </c>
      <c r="L117">
        <v>4000</v>
      </c>
      <c r="M117" t="s">
        <v>69</v>
      </c>
      <c r="N117" t="s">
        <v>34</v>
      </c>
      <c r="O117" t="s">
        <v>1216</v>
      </c>
      <c r="P117" s="1">
        <v>250000000</v>
      </c>
      <c r="Q117" t="s">
        <v>32</v>
      </c>
      <c r="S117">
        <v>-83.064979999999906</v>
      </c>
      <c r="T117">
        <v>8.6788100000000608</v>
      </c>
    </row>
    <row r="118" spans="1:20" ht="18" customHeight="1" x14ac:dyDescent="0.25">
      <c r="A118" s="7" t="s">
        <v>2306</v>
      </c>
      <c r="B118" t="s">
        <v>1140</v>
      </c>
      <c r="C118" t="s">
        <v>17</v>
      </c>
      <c r="D118" t="s">
        <v>1141</v>
      </c>
      <c r="E118" t="s">
        <v>1141</v>
      </c>
      <c r="F118" t="s">
        <v>1142</v>
      </c>
      <c r="G118" t="s">
        <v>1143</v>
      </c>
      <c r="H118">
        <v>11</v>
      </c>
      <c r="I118">
        <v>12</v>
      </c>
      <c r="J118" t="s">
        <v>3162</v>
      </c>
      <c r="K118" t="s">
        <v>1144</v>
      </c>
      <c r="L118">
        <v>600</v>
      </c>
      <c r="M118" t="s">
        <v>33</v>
      </c>
      <c r="N118" t="s">
        <v>34</v>
      </c>
      <c r="O118" t="s">
        <v>1140</v>
      </c>
      <c r="P118" s="1">
        <v>31900000</v>
      </c>
      <c r="Q118" t="s">
        <v>32</v>
      </c>
      <c r="R118" t="s">
        <v>1145</v>
      </c>
      <c r="S118">
        <v>-83.038020903063199</v>
      </c>
      <c r="T118">
        <v>8.6107381161075303</v>
      </c>
    </row>
    <row r="119" spans="1:20" ht="18" customHeight="1" x14ac:dyDescent="0.25">
      <c r="A119" s="7" t="s">
        <v>2307</v>
      </c>
      <c r="B119" t="s">
        <v>1140</v>
      </c>
      <c r="C119" t="s">
        <v>17</v>
      </c>
      <c r="D119" t="s">
        <v>1141</v>
      </c>
      <c r="E119" t="s">
        <v>1141</v>
      </c>
      <c r="F119" t="s">
        <v>1146</v>
      </c>
      <c r="G119" t="s">
        <v>1147</v>
      </c>
      <c r="H119">
        <v>105</v>
      </c>
      <c r="I119">
        <v>11</v>
      </c>
      <c r="J119" t="s">
        <v>3161</v>
      </c>
      <c r="K119" t="s">
        <v>1144</v>
      </c>
      <c r="L119">
        <v>250</v>
      </c>
      <c r="M119" t="s">
        <v>69</v>
      </c>
      <c r="N119" t="s">
        <v>34</v>
      </c>
      <c r="O119" t="s">
        <v>1140</v>
      </c>
      <c r="P119" s="1">
        <v>31000000</v>
      </c>
      <c r="Q119" t="s">
        <v>32</v>
      </c>
      <c r="S119">
        <v>-83.194162487981998</v>
      </c>
      <c r="T119">
        <v>8.6949734885328205</v>
      </c>
    </row>
    <row r="120" spans="1:20" ht="18" customHeight="1" x14ac:dyDescent="0.25">
      <c r="A120" s="7" t="s">
        <v>2308</v>
      </c>
      <c r="B120" t="s">
        <v>1140</v>
      </c>
      <c r="C120" t="s">
        <v>17</v>
      </c>
      <c r="D120" t="s">
        <v>1141</v>
      </c>
      <c r="E120" t="s">
        <v>1141</v>
      </c>
      <c r="F120" t="s">
        <v>1148</v>
      </c>
      <c r="G120" t="s">
        <v>1149</v>
      </c>
      <c r="H120">
        <v>7.6</v>
      </c>
      <c r="I120">
        <v>12</v>
      </c>
      <c r="J120" t="s">
        <v>3161</v>
      </c>
      <c r="K120" t="s">
        <v>1144</v>
      </c>
      <c r="L120">
        <v>350</v>
      </c>
      <c r="M120" t="s">
        <v>33</v>
      </c>
      <c r="N120" t="s">
        <v>34</v>
      </c>
      <c r="O120" t="s">
        <v>1140</v>
      </c>
      <c r="P120" s="1">
        <v>21000000</v>
      </c>
      <c r="Q120" t="s">
        <v>32</v>
      </c>
      <c r="S120">
        <v>-83.099621325729601</v>
      </c>
      <c r="T120">
        <v>8.5649882253331793</v>
      </c>
    </row>
    <row r="121" spans="1:20" ht="18" customHeight="1" x14ac:dyDescent="0.25">
      <c r="A121" s="7" t="s">
        <v>2309</v>
      </c>
      <c r="B121" t="s">
        <v>1140</v>
      </c>
      <c r="C121" t="s">
        <v>17</v>
      </c>
      <c r="D121" t="s">
        <v>1141</v>
      </c>
      <c r="E121" t="s">
        <v>1141</v>
      </c>
      <c r="F121" t="s">
        <v>1150</v>
      </c>
      <c r="G121" t="s">
        <v>1151</v>
      </c>
      <c r="H121">
        <v>5.2</v>
      </c>
      <c r="I121">
        <v>11</v>
      </c>
      <c r="J121" t="s">
        <v>3161</v>
      </c>
      <c r="K121" t="s">
        <v>1144</v>
      </c>
      <c r="L121">
        <v>350</v>
      </c>
      <c r="M121" t="s">
        <v>33</v>
      </c>
      <c r="N121" t="s">
        <v>34</v>
      </c>
      <c r="O121" t="s">
        <v>1140</v>
      </c>
      <c r="P121" s="1">
        <v>15000000</v>
      </c>
      <c r="Q121" t="s">
        <v>32</v>
      </c>
      <c r="S121">
        <v>-83.190001040695506</v>
      </c>
      <c r="T121">
        <v>8.6412817991731501</v>
      </c>
    </row>
    <row r="122" spans="1:20" ht="18" customHeight="1" x14ac:dyDescent="0.25">
      <c r="A122" s="7" t="s">
        <v>2310</v>
      </c>
      <c r="B122" t="s">
        <v>1140</v>
      </c>
      <c r="C122" t="s">
        <v>17</v>
      </c>
      <c r="D122" t="s">
        <v>1141</v>
      </c>
      <c r="E122" t="s">
        <v>1141</v>
      </c>
      <c r="F122" t="s">
        <v>1152</v>
      </c>
      <c r="G122" t="s">
        <v>1153</v>
      </c>
      <c r="H122">
        <v>0.6</v>
      </c>
      <c r="I122">
        <v>12</v>
      </c>
      <c r="J122" t="s">
        <v>3161</v>
      </c>
      <c r="K122" t="s">
        <v>1144</v>
      </c>
      <c r="L122">
        <v>150</v>
      </c>
      <c r="M122" t="s">
        <v>33</v>
      </c>
      <c r="N122" t="s">
        <v>34</v>
      </c>
      <c r="O122" t="s">
        <v>1140</v>
      </c>
      <c r="P122" s="1">
        <v>20000000</v>
      </c>
      <c r="Q122" t="s">
        <v>32</v>
      </c>
      <c r="S122">
        <v>-83.169305880296406</v>
      </c>
      <c r="T122">
        <v>8.6388909156023903</v>
      </c>
    </row>
    <row r="123" spans="1:20" ht="18" customHeight="1" x14ac:dyDescent="0.25">
      <c r="A123" s="7" t="s">
        <v>2311</v>
      </c>
      <c r="B123" t="s">
        <v>1140</v>
      </c>
      <c r="C123" t="s">
        <v>17</v>
      </c>
      <c r="D123" t="s">
        <v>1141</v>
      </c>
      <c r="E123" t="s">
        <v>1141</v>
      </c>
      <c r="F123" t="s">
        <v>1154</v>
      </c>
      <c r="G123" t="s">
        <v>1155</v>
      </c>
      <c r="H123">
        <v>7.3</v>
      </c>
      <c r="I123">
        <v>13</v>
      </c>
      <c r="J123" t="s">
        <v>3161</v>
      </c>
      <c r="K123" t="s">
        <v>1144</v>
      </c>
      <c r="L123">
        <v>150</v>
      </c>
      <c r="M123" t="s">
        <v>33</v>
      </c>
      <c r="N123" t="s">
        <v>34</v>
      </c>
      <c r="O123" t="s">
        <v>1140</v>
      </c>
      <c r="P123" s="1">
        <v>21200000</v>
      </c>
      <c r="Q123" t="s">
        <v>32</v>
      </c>
      <c r="S123">
        <v>-83.146878495811094</v>
      </c>
      <c r="T123">
        <v>8.6290795207662594</v>
      </c>
    </row>
    <row r="124" spans="1:20" ht="18" customHeight="1" x14ac:dyDescent="0.25">
      <c r="A124" s="7" t="s">
        <v>2312</v>
      </c>
      <c r="B124" t="s">
        <v>1140</v>
      </c>
      <c r="C124" t="s">
        <v>17</v>
      </c>
      <c r="D124" t="s">
        <v>1141</v>
      </c>
      <c r="E124" t="s">
        <v>1141</v>
      </c>
      <c r="F124" t="s">
        <v>623</v>
      </c>
      <c r="G124" t="s">
        <v>1156</v>
      </c>
      <c r="H124">
        <v>1.2</v>
      </c>
      <c r="I124">
        <v>14</v>
      </c>
      <c r="J124" t="s">
        <v>3161</v>
      </c>
      <c r="K124" t="s">
        <v>1144</v>
      </c>
      <c r="L124">
        <v>150</v>
      </c>
      <c r="M124" t="s">
        <v>33</v>
      </c>
      <c r="N124" t="s">
        <v>34</v>
      </c>
      <c r="O124" t="s">
        <v>1140</v>
      </c>
      <c r="P124" s="1">
        <v>6000000</v>
      </c>
      <c r="Q124" t="s">
        <v>32</v>
      </c>
      <c r="S124">
        <v>-83.115317063342701</v>
      </c>
      <c r="T124">
        <v>8.5769718439440208</v>
      </c>
    </row>
    <row r="125" spans="1:20" ht="18" customHeight="1" x14ac:dyDescent="0.25">
      <c r="A125" s="7" t="s">
        <v>2313</v>
      </c>
      <c r="B125" t="s">
        <v>1140</v>
      </c>
      <c r="C125" t="s">
        <v>17</v>
      </c>
      <c r="D125" t="s">
        <v>1141</v>
      </c>
      <c r="E125" t="s">
        <v>1157</v>
      </c>
      <c r="F125" t="s">
        <v>1158</v>
      </c>
      <c r="G125" t="s">
        <v>1159</v>
      </c>
      <c r="H125">
        <v>16</v>
      </c>
      <c r="I125">
        <v>14</v>
      </c>
      <c r="J125" t="s">
        <v>3161</v>
      </c>
      <c r="K125" t="s">
        <v>1144</v>
      </c>
      <c r="L125">
        <v>120</v>
      </c>
      <c r="M125" t="s">
        <v>33</v>
      </c>
      <c r="N125" t="s">
        <v>34</v>
      </c>
      <c r="O125" t="s">
        <v>1140</v>
      </c>
      <c r="P125" s="1">
        <v>46400000</v>
      </c>
      <c r="Q125" t="s">
        <v>32</v>
      </c>
      <c r="S125">
        <v>-83.341664909223894</v>
      </c>
      <c r="T125">
        <v>8.4997514492436306</v>
      </c>
    </row>
    <row r="126" spans="1:20" ht="18" customHeight="1" x14ac:dyDescent="0.25">
      <c r="A126" s="7" t="s">
        <v>2314</v>
      </c>
      <c r="B126" t="s">
        <v>1140</v>
      </c>
      <c r="C126" t="s">
        <v>17</v>
      </c>
      <c r="D126" t="s">
        <v>1141</v>
      </c>
      <c r="E126" t="s">
        <v>1141</v>
      </c>
      <c r="F126" t="s">
        <v>1160</v>
      </c>
      <c r="G126" t="s">
        <v>1161</v>
      </c>
      <c r="H126">
        <v>6.5</v>
      </c>
      <c r="I126">
        <v>9</v>
      </c>
      <c r="J126" t="s">
        <v>3161</v>
      </c>
      <c r="K126" t="s">
        <v>1144</v>
      </c>
      <c r="L126">
        <v>85</v>
      </c>
      <c r="M126" t="s">
        <v>33</v>
      </c>
      <c r="N126" t="s">
        <v>34</v>
      </c>
      <c r="O126" t="s">
        <v>1140</v>
      </c>
      <c r="P126" s="1">
        <v>20000000</v>
      </c>
      <c r="Q126" t="s">
        <v>32</v>
      </c>
      <c r="S126">
        <v>-83.321641179559606</v>
      </c>
      <c r="T126">
        <v>8.5136629547423492</v>
      </c>
    </row>
    <row r="127" spans="1:20" ht="18" customHeight="1" x14ac:dyDescent="0.25">
      <c r="A127" s="7" t="s">
        <v>2315</v>
      </c>
      <c r="B127" t="s">
        <v>1140</v>
      </c>
      <c r="C127" t="s">
        <v>17</v>
      </c>
      <c r="D127" t="s">
        <v>1141</v>
      </c>
      <c r="E127" t="s">
        <v>1157</v>
      </c>
      <c r="F127" t="s">
        <v>1162</v>
      </c>
      <c r="G127" t="s">
        <v>1163</v>
      </c>
      <c r="H127">
        <v>10.199999999999999</v>
      </c>
      <c r="I127">
        <v>14</v>
      </c>
      <c r="J127" t="s">
        <v>3161</v>
      </c>
      <c r="K127" t="s">
        <v>1144</v>
      </c>
      <c r="L127">
        <v>850</v>
      </c>
      <c r="M127" t="s">
        <v>33</v>
      </c>
      <c r="N127" t="s">
        <v>34</v>
      </c>
      <c r="O127" t="s">
        <v>1140</v>
      </c>
      <c r="P127" s="1">
        <v>30000000</v>
      </c>
      <c r="Q127" t="s">
        <v>32</v>
      </c>
      <c r="S127">
        <v>-83.371894603684794</v>
      </c>
      <c r="T127">
        <v>8.5399016016936802</v>
      </c>
    </row>
    <row r="128" spans="1:20" ht="18" customHeight="1" x14ac:dyDescent="0.25">
      <c r="A128" s="7" t="s">
        <v>3142</v>
      </c>
      <c r="B128" t="s">
        <v>1140</v>
      </c>
      <c r="C128" t="s">
        <v>17</v>
      </c>
      <c r="D128" t="s">
        <v>1141</v>
      </c>
      <c r="E128" t="s">
        <v>1157</v>
      </c>
      <c r="F128" t="s">
        <v>1164</v>
      </c>
      <c r="G128" t="s">
        <v>1165</v>
      </c>
      <c r="H128">
        <v>2.2999999999999998</v>
      </c>
      <c r="I128">
        <v>14</v>
      </c>
      <c r="J128" t="s">
        <v>3161</v>
      </c>
      <c r="K128" t="s">
        <v>1144</v>
      </c>
      <c r="L128">
        <v>250</v>
      </c>
      <c r="M128" t="s">
        <v>33</v>
      </c>
      <c r="N128" t="s">
        <v>34</v>
      </c>
      <c r="O128" t="s">
        <v>1140</v>
      </c>
      <c r="P128" s="1">
        <v>10000000</v>
      </c>
      <c r="Q128" t="s">
        <v>22</v>
      </c>
      <c r="S128">
        <v>-83.4525392648235</v>
      </c>
      <c r="T128">
        <v>8.6026268253434797</v>
      </c>
    </row>
    <row r="129" spans="1:20" ht="18" customHeight="1" x14ac:dyDescent="0.25">
      <c r="A129" s="7" t="s">
        <v>2316</v>
      </c>
      <c r="B129" t="s">
        <v>1140</v>
      </c>
      <c r="C129" t="s">
        <v>17</v>
      </c>
      <c r="D129" t="s">
        <v>1141</v>
      </c>
      <c r="E129" t="s">
        <v>1157</v>
      </c>
      <c r="F129" t="s">
        <v>1166</v>
      </c>
      <c r="G129" t="s">
        <v>1167</v>
      </c>
      <c r="H129">
        <v>13.8</v>
      </c>
      <c r="I129">
        <v>13</v>
      </c>
      <c r="J129" t="s">
        <v>3161</v>
      </c>
      <c r="K129" t="s">
        <v>1144</v>
      </c>
      <c r="L129">
        <v>120</v>
      </c>
      <c r="M129" t="s">
        <v>33</v>
      </c>
      <c r="N129" t="s">
        <v>34</v>
      </c>
      <c r="O129" t="s">
        <v>1140</v>
      </c>
      <c r="P129" s="1">
        <v>120000000</v>
      </c>
      <c r="Q129" t="s">
        <v>32</v>
      </c>
      <c r="S129">
        <v>-83.296313412486001</v>
      </c>
      <c r="T129">
        <v>8.4641711006603302</v>
      </c>
    </row>
    <row r="130" spans="1:20" ht="18" customHeight="1" x14ac:dyDescent="0.25">
      <c r="A130" s="7" t="s">
        <v>2317</v>
      </c>
      <c r="B130" t="s">
        <v>1140</v>
      </c>
      <c r="C130" t="s">
        <v>17</v>
      </c>
      <c r="D130" t="s">
        <v>1141</v>
      </c>
      <c r="E130" t="s">
        <v>1157</v>
      </c>
      <c r="F130" t="s">
        <v>1168</v>
      </c>
      <c r="G130" t="s">
        <v>1169</v>
      </c>
      <c r="H130">
        <v>11</v>
      </c>
      <c r="I130">
        <v>9</v>
      </c>
      <c r="J130" t="s">
        <v>3161</v>
      </c>
      <c r="K130" t="s">
        <v>1144</v>
      </c>
      <c r="L130">
        <v>150</v>
      </c>
      <c r="M130" t="s">
        <v>33</v>
      </c>
      <c r="N130" t="s">
        <v>34</v>
      </c>
      <c r="O130" t="s">
        <v>1140</v>
      </c>
      <c r="P130" s="1">
        <v>59400000</v>
      </c>
      <c r="Q130" t="s">
        <v>32</v>
      </c>
      <c r="S130">
        <v>-83.323607979940107</v>
      </c>
      <c r="T130">
        <v>8.5313168700320006</v>
      </c>
    </row>
    <row r="131" spans="1:20" ht="18" customHeight="1" x14ac:dyDescent="0.25">
      <c r="A131" s="7" t="s">
        <v>2318</v>
      </c>
      <c r="B131" t="s">
        <v>1140</v>
      </c>
      <c r="C131" t="s">
        <v>17</v>
      </c>
      <c r="D131" t="s">
        <v>1141</v>
      </c>
      <c r="E131" t="s">
        <v>1157</v>
      </c>
      <c r="F131" t="s">
        <v>1170</v>
      </c>
      <c r="G131" t="s">
        <v>1171</v>
      </c>
      <c r="H131">
        <v>6.2</v>
      </c>
      <c r="I131">
        <v>10</v>
      </c>
      <c r="J131" t="s">
        <v>3161</v>
      </c>
      <c r="K131" t="s">
        <v>1144</v>
      </c>
      <c r="L131">
        <v>60</v>
      </c>
      <c r="M131" t="s">
        <v>33</v>
      </c>
      <c r="N131" t="s">
        <v>34</v>
      </c>
      <c r="O131" t="s">
        <v>1140</v>
      </c>
      <c r="P131" s="1">
        <v>33480000</v>
      </c>
      <c r="Q131" t="s">
        <v>32</v>
      </c>
      <c r="S131">
        <v>-83.489684199355395</v>
      </c>
      <c r="T131">
        <v>8.6127659533891396</v>
      </c>
    </row>
    <row r="132" spans="1:20" ht="18" customHeight="1" x14ac:dyDescent="0.25">
      <c r="A132" s="7" t="s">
        <v>2319</v>
      </c>
      <c r="B132" t="s">
        <v>1140</v>
      </c>
      <c r="C132" t="s">
        <v>17</v>
      </c>
      <c r="D132" t="s">
        <v>1141</v>
      </c>
      <c r="E132" t="s">
        <v>1157</v>
      </c>
      <c r="F132" t="s">
        <v>1172</v>
      </c>
      <c r="G132" t="s">
        <v>1173</v>
      </c>
      <c r="H132">
        <v>7.8</v>
      </c>
      <c r="I132">
        <v>14</v>
      </c>
      <c r="J132" t="s">
        <v>3161</v>
      </c>
      <c r="K132" t="s">
        <v>1144</v>
      </c>
      <c r="L132">
        <v>60</v>
      </c>
      <c r="M132" t="s">
        <v>33</v>
      </c>
      <c r="N132" t="s">
        <v>34</v>
      </c>
      <c r="O132" t="s">
        <v>1140</v>
      </c>
      <c r="P132" s="1">
        <v>45000000</v>
      </c>
      <c r="Q132" t="s">
        <v>32</v>
      </c>
      <c r="S132">
        <v>-83.482065956566004</v>
      </c>
      <c r="T132">
        <v>8.6124483470568105</v>
      </c>
    </row>
    <row r="133" spans="1:20" ht="18" customHeight="1" x14ac:dyDescent="0.25">
      <c r="A133" s="7" t="s">
        <v>2320</v>
      </c>
      <c r="B133" t="s">
        <v>1140</v>
      </c>
      <c r="C133" t="s">
        <v>17</v>
      </c>
      <c r="D133" t="s">
        <v>1141</v>
      </c>
      <c r="E133" t="s">
        <v>1157</v>
      </c>
      <c r="F133" t="s">
        <v>1174</v>
      </c>
      <c r="G133" t="s">
        <v>1175</v>
      </c>
      <c r="H133">
        <v>2.2999999999999998</v>
      </c>
      <c r="I133">
        <v>14</v>
      </c>
      <c r="J133" t="s">
        <v>3161</v>
      </c>
      <c r="K133" t="s">
        <v>1144</v>
      </c>
      <c r="L133">
        <v>250</v>
      </c>
      <c r="M133" t="s">
        <v>33</v>
      </c>
      <c r="N133" t="s">
        <v>34</v>
      </c>
      <c r="O133" t="s">
        <v>1140</v>
      </c>
      <c r="P133" s="1">
        <v>18000000</v>
      </c>
      <c r="Q133" t="s">
        <v>32</v>
      </c>
      <c r="S133">
        <v>-83.388476407523996</v>
      </c>
      <c r="T133">
        <v>8.5742114638480498</v>
      </c>
    </row>
    <row r="134" spans="1:20" ht="18" customHeight="1" x14ac:dyDescent="0.25">
      <c r="A134" s="7" t="s">
        <v>2321</v>
      </c>
      <c r="B134" t="s">
        <v>1140</v>
      </c>
      <c r="C134" t="s">
        <v>17</v>
      </c>
      <c r="D134" t="s">
        <v>1141</v>
      </c>
      <c r="E134" t="s">
        <v>1157</v>
      </c>
      <c r="F134" t="s">
        <v>1176</v>
      </c>
      <c r="G134" t="s">
        <v>1177</v>
      </c>
      <c r="H134">
        <v>2.1</v>
      </c>
      <c r="I134">
        <v>14</v>
      </c>
      <c r="J134" t="s">
        <v>3161</v>
      </c>
      <c r="K134" t="s">
        <v>1144</v>
      </c>
      <c r="L134">
        <v>120</v>
      </c>
      <c r="M134" t="s">
        <v>33</v>
      </c>
      <c r="N134" t="s">
        <v>34</v>
      </c>
      <c r="O134" t="s">
        <v>1140</v>
      </c>
      <c r="P134" s="1">
        <v>12600000</v>
      </c>
      <c r="Q134" t="s">
        <v>32</v>
      </c>
      <c r="S134">
        <v>-83.458050280807797</v>
      </c>
      <c r="T134">
        <v>8.6574890175293309</v>
      </c>
    </row>
    <row r="135" spans="1:20" ht="18" customHeight="1" x14ac:dyDescent="0.25">
      <c r="A135" s="7" t="s">
        <v>2322</v>
      </c>
      <c r="B135" t="s">
        <v>1140</v>
      </c>
      <c r="C135" t="s">
        <v>17</v>
      </c>
      <c r="D135" t="s">
        <v>1141</v>
      </c>
      <c r="E135" t="s">
        <v>1157</v>
      </c>
      <c r="F135" t="s">
        <v>1178</v>
      </c>
      <c r="G135" t="s">
        <v>1179</v>
      </c>
      <c r="H135">
        <v>2.7</v>
      </c>
      <c r="I135">
        <v>6</v>
      </c>
      <c r="J135" t="s">
        <v>3161</v>
      </c>
      <c r="K135" t="s">
        <v>1144</v>
      </c>
      <c r="L135">
        <v>550</v>
      </c>
      <c r="M135" t="s">
        <v>33</v>
      </c>
      <c r="N135" t="s">
        <v>34</v>
      </c>
      <c r="O135" t="s">
        <v>1140</v>
      </c>
      <c r="P135" s="1">
        <v>25000000</v>
      </c>
      <c r="Q135" t="s">
        <v>32</v>
      </c>
      <c r="S135">
        <v>-83.282301552592301</v>
      </c>
      <c r="T135">
        <v>8.3971187968860708</v>
      </c>
    </row>
    <row r="136" spans="1:20" ht="18" customHeight="1" x14ac:dyDescent="0.25">
      <c r="A136" s="7" t="s">
        <v>2323</v>
      </c>
      <c r="B136" t="s">
        <v>1140</v>
      </c>
      <c r="C136" t="s">
        <v>17</v>
      </c>
      <c r="D136" t="s">
        <v>1141</v>
      </c>
      <c r="E136" t="s">
        <v>1157</v>
      </c>
      <c r="F136" t="s">
        <v>1180</v>
      </c>
      <c r="G136" t="s">
        <v>1181</v>
      </c>
      <c r="H136">
        <v>6.7</v>
      </c>
      <c r="I136">
        <v>10</v>
      </c>
      <c r="J136" t="s">
        <v>3161</v>
      </c>
      <c r="K136" t="s">
        <v>1144</v>
      </c>
      <c r="L136">
        <v>350</v>
      </c>
      <c r="M136" t="s">
        <v>33</v>
      </c>
      <c r="N136" t="s">
        <v>34</v>
      </c>
      <c r="O136" t="s">
        <v>1140</v>
      </c>
      <c r="P136" s="1">
        <v>37000000</v>
      </c>
      <c r="Q136" t="s">
        <v>32</v>
      </c>
      <c r="S136">
        <v>-83.464632200333597</v>
      </c>
      <c r="T136">
        <v>8.6276588032842607</v>
      </c>
    </row>
    <row r="137" spans="1:20" ht="18" customHeight="1" x14ac:dyDescent="0.25">
      <c r="A137" s="7" t="s">
        <v>2324</v>
      </c>
      <c r="B137" t="s">
        <v>1140</v>
      </c>
      <c r="C137" t="s">
        <v>17</v>
      </c>
      <c r="D137" t="s">
        <v>1141</v>
      </c>
      <c r="E137" t="s">
        <v>1157</v>
      </c>
      <c r="F137" t="s">
        <v>1182</v>
      </c>
      <c r="G137" t="s">
        <v>1183</v>
      </c>
      <c r="H137">
        <v>5.9</v>
      </c>
      <c r="I137">
        <v>14</v>
      </c>
      <c r="J137" t="s">
        <v>3161</v>
      </c>
      <c r="K137" t="s">
        <v>1144</v>
      </c>
      <c r="L137">
        <v>550</v>
      </c>
      <c r="M137" t="s">
        <v>33</v>
      </c>
      <c r="N137" t="s">
        <v>34</v>
      </c>
      <c r="O137" t="s">
        <v>1140</v>
      </c>
      <c r="P137" s="1">
        <v>32000000</v>
      </c>
      <c r="Q137" t="s">
        <v>32</v>
      </c>
      <c r="S137">
        <v>-83.400645583771905</v>
      </c>
      <c r="T137">
        <v>8.5816621926310592</v>
      </c>
    </row>
    <row r="138" spans="1:20" ht="18" customHeight="1" x14ac:dyDescent="0.25">
      <c r="A138" s="7" t="s">
        <v>2325</v>
      </c>
      <c r="B138" t="s">
        <v>1140</v>
      </c>
      <c r="C138" t="s">
        <v>17</v>
      </c>
      <c r="D138" t="s">
        <v>1141</v>
      </c>
      <c r="E138" t="s">
        <v>1184</v>
      </c>
      <c r="F138" t="s">
        <v>1185</v>
      </c>
      <c r="G138" t="s">
        <v>1186</v>
      </c>
      <c r="H138">
        <v>19</v>
      </c>
      <c r="I138">
        <v>11.5</v>
      </c>
      <c r="J138" t="s">
        <v>3161</v>
      </c>
      <c r="K138" t="s">
        <v>1144</v>
      </c>
      <c r="L138">
        <v>1500</v>
      </c>
      <c r="M138" t="s">
        <v>33</v>
      </c>
      <c r="N138" t="s">
        <v>34</v>
      </c>
      <c r="O138" t="s">
        <v>1140</v>
      </c>
      <c r="P138" s="1">
        <v>85000000</v>
      </c>
      <c r="Q138" t="s">
        <v>32</v>
      </c>
      <c r="S138">
        <v>-83.036964923142193</v>
      </c>
      <c r="T138">
        <v>8.7373269306871606</v>
      </c>
    </row>
    <row r="139" spans="1:20" ht="18" customHeight="1" x14ac:dyDescent="0.25">
      <c r="A139" s="7" t="s">
        <v>2326</v>
      </c>
      <c r="B139" t="s">
        <v>1140</v>
      </c>
      <c r="C139" t="s">
        <v>17</v>
      </c>
      <c r="D139" t="s">
        <v>1141</v>
      </c>
      <c r="E139" t="s">
        <v>1184</v>
      </c>
      <c r="F139" t="s">
        <v>1187</v>
      </c>
      <c r="G139" t="s">
        <v>1188</v>
      </c>
      <c r="H139">
        <v>8.1999999999999993</v>
      </c>
      <c r="I139">
        <v>9.5</v>
      </c>
      <c r="J139" t="s">
        <v>3161</v>
      </c>
      <c r="K139" t="s">
        <v>1144</v>
      </c>
      <c r="L139">
        <v>250</v>
      </c>
      <c r="M139" t="s">
        <v>33</v>
      </c>
      <c r="N139" t="s">
        <v>34</v>
      </c>
      <c r="O139" t="s">
        <v>1140</v>
      </c>
      <c r="P139" s="1">
        <v>45000000</v>
      </c>
      <c r="Q139" t="s">
        <v>32</v>
      </c>
      <c r="S139">
        <v>-83.112788625060304</v>
      </c>
      <c r="T139">
        <v>8.7151440025971496</v>
      </c>
    </row>
    <row r="140" spans="1:20" ht="18" customHeight="1" x14ac:dyDescent="0.25">
      <c r="A140" s="7" t="s">
        <v>2327</v>
      </c>
      <c r="B140" t="s">
        <v>1140</v>
      </c>
      <c r="C140" t="s">
        <v>17</v>
      </c>
      <c r="D140" t="s">
        <v>1141</v>
      </c>
      <c r="E140" t="s">
        <v>1184</v>
      </c>
      <c r="F140" t="s">
        <v>1189</v>
      </c>
      <c r="G140" t="s">
        <v>1190</v>
      </c>
      <c r="H140">
        <v>8.6</v>
      </c>
      <c r="I140">
        <v>13</v>
      </c>
      <c r="J140" t="s">
        <v>3161</v>
      </c>
      <c r="K140" t="s">
        <v>1144</v>
      </c>
      <c r="L140">
        <v>450</v>
      </c>
      <c r="M140" t="s">
        <v>33</v>
      </c>
      <c r="N140" t="s">
        <v>34</v>
      </c>
      <c r="O140" t="s">
        <v>1140</v>
      </c>
      <c r="P140" s="1">
        <v>47000000</v>
      </c>
      <c r="Q140" t="s">
        <v>32</v>
      </c>
      <c r="S140">
        <v>-83.113324061034604</v>
      </c>
      <c r="T140">
        <v>8.6758286902647299</v>
      </c>
    </row>
    <row r="141" spans="1:20" ht="18" customHeight="1" x14ac:dyDescent="0.25">
      <c r="A141" s="7" t="s">
        <v>2328</v>
      </c>
      <c r="B141" t="s">
        <v>1140</v>
      </c>
      <c r="C141" t="s">
        <v>17</v>
      </c>
      <c r="D141" t="s">
        <v>1141</v>
      </c>
      <c r="E141" t="s">
        <v>1184</v>
      </c>
      <c r="F141" t="s">
        <v>1191</v>
      </c>
      <c r="G141" t="s">
        <v>1192</v>
      </c>
      <c r="H141">
        <v>10.7</v>
      </c>
      <c r="I141">
        <v>10</v>
      </c>
      <c r="J141" t="s">
        <v>3161</v>
      </c>
      <c r="K141" t="s">
        <v>1144</v>
      </c>
      <c r="L141">
        <v>350</v>
      </c>
      <c r="M141" t="s">
        <v>33</v>
      </c>
      <c r="N141" t="s">
        <v>34</v>
      </c>
      <c r="O141" t="s">
        <v>1140</v>
      </c>
      <c r="P141" s="1">
        <v>65000000</v>
      </c>
      <c r="Q141" t="s">
        <v>32</v>
      </c>
      <c r="S141">
        <v>-83.150467806716193</v>
      </c>
      <c r="T141">
        <v>8.7523468444940509</v>
      </c>
    </row>
    <row r="142" spans="1:20" ht="18" customHeight="1" x14ac:dyDescent="0.25">
      <c r="A142" s="7" t="s">
        <v>2329</v>
      </c>
      <c r="B142" t="s">
        <v>1140</v>
      </c>
      <c r="C142" t="s">
        <v>17</v>
      </c>
      <c r="D142" t="s">
        <v>1141</v>
      </c>
      <c r="E142" t="s">
        <v>1184</v>
      </c>
      <c r="F142" t="s">
        <v>1193</v>
      </c>
      <c r="G142" t="s">
        <v>1194</v>
      </c>
      <c r="H142">
        <v>8</v>
      </c>
      <c r="I142">
        <v>12</v>
      </c>
      <c r="J142" t="s">
        <v>3161</v>
      </c>
      <c r="K142" t="s">
        <v>1144</v>
      </c>
      <c r="L142">
        <v>150</v>
      </c>
      <c r="M142" t="s">
        <v>33</v>
      </c>
      <c r="N142" t="s">
        <v>34</v>
      </c>
      <c r="O142" t="s">
        <v>1140</v>
      </c>
      <c r="P142" s="1">
        <v>68000000</v>
      </c>
      <c r="Q142" t="s">
        <v>32</v>
      </c>
      <c r="S142">
        <v>-83.001669696367699</v>
      </c>
      <c r="T142">
        <v>8.6155294688002506</v>
      </c>
    </row>
    <row r="143" spans="1:20" ht="18" customHeight="1" x14ac:dyDescent="0.25">
      <c r="A143" s="7" t="s">
        <v>2330</v>
      </c>
      <c r="B143" t="s">
        <v>1140</v>
      </c>
      <c r="C143" t="s">
        <v>17</v>
      </c>
      <c r="D143" t="s">
        <v>1141</v>
      </c>
      <c r="E143" t="s">
        <v>1184</v>
      </c>
      <c r="F143" t="s">
        <v>1195</v>
      </c>
      <c r="G143" t="s">
        <v>1196</v>
      </c>
      <c r="H143">
        <v>8.6</v>
      </c>
      <c r="I143">
        <v>14</v>
      </c>
      <c r="J143" t="s">
        <v>3161</v>
      </c>
      <c r="K143" t="s">
        <v>1144</v>
      </c>
      <c r="L143">
        <v>650</v>
      </c>
      <c r="M143" t="s">
        <v>33</v>
      </c>
      <c r="N143" t="s">
        <v>34</v>
      </c>
      <c r="O143" t="s">
        <v>1140</v>
      </c>
      <c r="P143" s="1">
        <v>38700000</v>
      </c>
      <c r="Q143" t="s">
        <v>32</v>
      </c>
      <c r="S143">
        <v>-83.064314737914799</v>
      </c>
      <c r="T143">
        <v>8.6512217964714804</v>
      </c>
    </row>
    <row r="144" spans="1:20" ht="18" customHeight="1" x14ac:dyDescent="0.25">
      <c r="A144" s="7" t="s">
        <v>2331</v>
      </c>
      <c r="B144" t="s">
        <v>1140</v>
      </c>
      <c r="C144" t="s">
        <v>17</v>
      </c>
      <c r="D144" t="s">
        <v>1141</v>
      </c>
      <c r="E144" t="s">
        <v>1184</v>
      </c>
      <c r="F144" t="s">
        <v>1197</v>
      </c>
      <c r="G144" t="s">
        <v>1198</v>
      </c>
      <c r="H144">
        <v>6</v>
      </c>
      <c r="I144">
        <v>11</v>
      </c>
      <c r="J144" t="s">
        <v>3161</v>
      </c>
      <c r="K144" t="s">
        <v>1144</v>
      </c>
      <c r="L144">
        <v>150</v>
      </c>
      <c r="M144" t="s">
        <v>33</v>
      </c>
      <c r="N144" t="s">
        <v>34</v>
      </c>
      <c r="O144" t="s">
        <v>1140</v>
      </c>
      <c r="P144" s="1">
        <v>32400000</v>
      </c>
      <c r="Q144" t="s">
        <v>32</v>
      </c>
      <c r="S144">
        <v>-83.105084314940896</v>
      </c>
      <c r="T144">
        <v>8.7165962164238593</v>
      </c>
    </row>
    <row r="145" spans="1:20" ht="18" customHeight="1" x14ac:dyDescent="0.25">
      <c r="A145" s="7" t="s">
        <v>2332</v>
      </c>
      <c r="B145" t="s">
        <v>1140</v>
      </c>
      <c r="C145" t="s">
        <v>17</v>
      </c>
      <c r="D145" t="s">
        <v>1141</v>
      </c>
      <c r="E145" t="s">
        <v>1184</v>
      </c>
      <c r="F145" t="s">
        <v>845</v>
      </c>
      <c r="G145" t="s">
        <v>1199</v>
      </c>
      <c r="H145">
        <v>6.3</v>
      </c>
      <c r="I145">
        <v>8</v>
      </c>
      <c r="J145" t="s">
        <v>3161</v>
      </c>
      <c r="K145" t="s">
        <v>1144</v>
      </c>
      <c r="L145">
        <v>450</v>
      </c>
      <c r="M145" t="s">
        <v>33</v>
      </c>
      <c r="N145" t="s">
        <v>34</v>
      </c>
      <c r="O145" t="s">
        <v>1140</v>
      </c>
      <c r="P145" s="1">
        <v>65000000</v>
      </c>
      <c r="Q145" t="s">
        <v>32</v>
      </c>
      <c r="S145">
        <v>-83.044444933532503</v>
      </c>
      <c r="T145">
        <v>8.6950464015527498</v>
      </c>
    </row>
    <row r="146" spans="1:20" ht="18" customHeight="1" x14ac:dyDescent="0.25">
      <c r="A146" s="7" t="s">
        <v>2333</v>
      </c>
      <c r="B146" t="s">
        <v>1140</v>
      </c>
      <c r="C146" t="s">
        <v>17</v>
      </c>
      <c r="D146" t="s">
        <v>1141</v>
      </c>
      <c r="E146" t="s">
        <v>1200</v>
      </c>
      <c r="F146" t="s">
        <v>1201</v>
      </c>
      <c r="G146" t="s">
        <v>1202</v>
      </c>
      <c r="H146">
        <v>13.6</v>
      </c>
      <c r="I146">
        <v>11</v>
      </c>
      <c r="J146" t="s">
        <v>3161</v>
      </c>
      <c r="K146" t="s">
        <v>1144</v>
      </c>
      <c r="L146">
        <v>650</v>
      </c>
      <c r="M146" t="s">
        <v>33</v>
      </c>
      <c r="N146" t="s">
        <v>34</v>
      </c>
      <c r="O146" t="s">
        <v>1140</v>
      </c>
      <c r="P146" s="1">
        <v>106000000</v>
      </c>
      <c r="Q146" t="s">
        <v>32</v>
      </c>
      <c r="S146">
        <v>-83.101179018615596</v>
      </c>
      <c r="T146">
        <v>8.4024329672389992</v>
      </c>
    </row>
    <row r="147" spans="1:20" ht="18" customHeight="1" x14ac:dyDescent="0.25">
      <c r="A147" s="7" t="s">
        <v>2334</v>
      </c>
      <c r="B147" t="s">
        <v>1140</v>
      </c>
      <c r="C147" t="s">
        <v>17</v>
      </c>
      <c r="D147" t="s">
        <v>1141</v>
      </c>
      <c r="E147" t="s">
        <v>1200</v>
      </c>
      <c r="F147" t="s">
        <v>348</v>
      </c>
      <c r="G147" t="s">
        <v>1205</v>
      </c>
      <c r="H147">
        <v>5.0999999999999996</v>
      </c>
      <c r="I147">
        <v>13</v>
      </c>
      <c r="J147" t="s">
        <v>3161</v>
      </c>
      <c r="K147" t="s">
        <v>1144</v>
      </c>
      <c r="L147">
        <v>150</v>
      </c>
      <c r="M147" t="s">
        <v>33</v>
      </c>
      <c r="N147" t="s">
        <v>34</v>
      </c>
      <c r="O147" t="s">
        <v>1140</v>
      </c>
      <c r="P147" s="1">
        <v>41000000</v>
      </c>
      <c r="Q147" t="s">
        <v>32</v>
      </c>
      <c r="S147">
        <v>-83.0447004634362</v>
      </c>
      <c r="T147">
        <v>8.5008482784194292</v>
      </c>
    </row>
    <row r="148" spans="1:20" ht="18" customHeight="1" x14ac:dyDescent="0.25">
      <c r="A148" s="7" t="s">
        <v>2335</v>
      </c>
      <c r="B148" t="s">
        <v>1140</v>
      </c>
      <c r="C148" t="s">
        <v>17</v>
      </c>
      <c r="D148" t="s">
        <v>1141</v>
      </c>
      <c r="E148" t="s">
        <v>1200</v>
      </c>
      <c r="F148" t="s">
        <v>1207</v>
      </c>
      <c r="G148" t="s">
        <v>1208</v>
      </c>
      <c r="H148">
        <v>41</v>
      </c>
      <c r="I148">
        <v>14</v>
      </c>
      <c r="J148" t="s">
        <v>3161</v>
      </c>
      <c r="K148" t="s">
        <v>1144</v>
      </c>
      <c r="L148">
        <v>850</v>
      </c>
      <c r="M148" t="s">
        <v>33</v>
      </c>
      <c r="N148" t="s">
        <v>34</v>
      </c>
      <c r="O148" t="s">
        <v>1140</v>
      </c>
      <c r="P148" s="1">
        <v>180000000</v>
      </c>
      <c r="Q148" t="s">
        <v>32</v>
      </c>
      <c r="S148">
        <v>-83.0607537701719</v>
      </c>
      <c r="T148">
        <v>8.3642119099969303</v>
      </c>
    </row>
    <row r="149" spans="1:20" ht="18" customHeight="1" x14ac:dyDescent="0.25">
      <c r="A149" s="7" t="s">
        <v>2336</v>
      </c>
      <c r="B149" t="s">
        <v>1140</v>
      </c>
      <c r="C149" t="s">
        <v>17</v>
      </c>
      <c r="D149" t="s">
        <v>1141</v>
      </c>
      <c r="E149" t="s">
        <v>1200</v>
      </c>
      <c r="F149" t="s">
        <v>1209</v>
      </c>
      <c r="G149" t="s">
        <v>1210</v>
      </c>
      <c r="H149">
        <v>7.3</v>
      </c>
      <c r="I149">
        <v>14</v>
      </c>
      <c r="J149" t="s">
        <v>3161</v>
      </c>
      <c r="K149" t="s">
        <v>1144</v>
      </c>
      <c r="L149">
        <v>350</v>
      </c>
      <c r="M149" t="s">
        <v>33</v>
      </c>
      <c r="N149" t="s">
        <v>34</v>
      </c>
      <c r="O149" t="s">
        <v>1140</v>
      </c>
      <c r="P149" s="1">
        <v>42000000</v>
      </c>
      <c r="Q149" t="s">
        <v>32</v>
      </c>
      <c r="S149">
        <v>-83.088325873016103</v>
      </c>
      <c r="T149">
        <v>8.4230654005246599</v>
      </c>
    </row>
    <row r="150" spans="1:20" ht="18" customHeight="1" x14ac:dyDescent="0.25">
      <c r="A150" s="7" t="s">
        <v>2337</v>
      </c>
      <c r="B150" t="s">
        <v>1211</v>
      </c>
      <c r="C150" t="s">
        <v>17</v>
      </c>
      <c r="D150" t="s">
        <v>64</v>
      </c>
      <c r="E150" t="s">
        <v>65</v>
      </c>
      <c r="F150" t="s">
        <v>1248</v>
      </c>
      <c r="G150" t="s">
        <v>1241</v>
      </c>
      <c r="H150">
        <v>10.528</v>
      </c>
      <c r="I150">
        <v>8</v>
      </c>
      <c r="J150" t="s">
        <v>1246</v>
      </c>
      <c r="K150" t="s">
        <v>1243</v>
      </c>
      <c r="L150">
        <v>9906</v>
      </c>
      <c r="M150" t="s">
        <v>69</v>
      </c>
      <c r="N150" t="s">
        <v>34</v>
      </c>
      <c r="O150" t="s">
        <v>1216</v>
      </c>
      <c r="P150" s="1">
        <v>5000000</v>
      </c>
      <c r="Q150" t="s">
        <v>32</v>
      </c>
      <c r="R150" s="17" t="s">
        <v>3167</v>
      </c>
      <c r="S150">
        <v>-83.429180000000002</v>
      </c>
      <c r="T150">
        <v>8.9681300000000395</v>
      </c>
    </row>
    <row r="151" spans="1:20" ht="18" customHeight="1" x14ac:dyDescent="0.25">
      <c r="A151" s="7" t="s">
        <v>2338</v>
      </c>
      <c r="B151" t="s">
        <v>63</v>
      </c>
      <c r="C151" t="s">
        <v>17</v>
      </c>
      <c r="D151" t="s">
        <v>64</v>
      </c>
      <c r="E151" t="s">
        <v>65</v>
      </c>
      <c r="F151" t="s">
        <v>66</v>
      </c>
      <c r="G151" t="s">
        <v>67</v>
      </c>
      <c r="H151">
        <v>21</v>
      </c>
      <c r="I151">
        <v>6</v>
      </c>
      <c r="J151" t="s">
        <v>68</v>
      </c>
      <c r="K151" t="s">
        <v>3164</v>
      </c>
      <c r="L151">
        <v>56</v>
      </c>
      <c r="M151" t="s">
        <v>69</v>
      </c>
      <c r="N151" t="s">
        <v>34</v>
      </c>
      <c r="O151" t="s">
        <v>70</v>
      </c>
      <c r="P151" s="1">
        <v>31500000</v>
      </c>
      <c r="Q151" t="s">
        <v>32</v>
      </c>
      <c r="S151">
        <v>-83.326389000000006</v>
      </c>
      <c r="T151">
        <v>8.9363899999999994</v>
      </c>
    </row>
    <row r="152" spans="1:20" ht="18" customHeight="1" x14ac:dyDescent="0.25">
      <c r="A152" s="7" t="s">
        <v>2339</v>
      </c>
      <c r="B152" t="s">
        <v>63</v>
      </c>
      <c r="C152" t="s">
        <v>17</v>
      </c>
      <c r="D152" t="s">
        <v>64</v>
      </c>
      <c r="E152" t="s">
        <v>71</v>
      </c>
      <c r="F152" t="s">
        <v>72</v>
      </c>
      <c r="G152" t="s">
        <v>73</v>
      </c>
      <c r="H152">
        <v>8</v>
      </c>
      <c r="I152">
        <v>6</v>
      </c>
      <c r="J152" t="s">
        <v>74</v>
      </c>
      <c r="K152" t="s">
        <v>75</v>
      </c>
      <c r="L152">
        <v>108</v>
      </c>
      <c r="M152" t="s">
        <v>76</v>
      </c>
      <c r="N152" t="s">
        <v>34</v>
      </c>
      <c r="O152" t="s">
        <v>70</v>
      </c>
      <c r="P152" s="1">
        <v>120000000</v>
      </c>
      <c r="Q152" t="s">
        <v>32</v>
      </c>
      <c r="S152">
        <v>-83.278333000000003</v>
      </c>
      <c r="T152">
        <v>8.8583300000000005</v>
      </c>
    </row>
    <row r="153" spans="1:20" ht="18" customHeight="1" x14ac:dyDescent="0.25">
      <c r="A153" s="7" t="s">
        <v>2340</v>
      </c>
      <c r="B153" t="s">
        <v>63</v>
      </c>
      <c r="C153" t="s">
        <v>17</v>
      </c>
      <c r="D153" t="s">
        <v>64</v>
      </c>
      <c r="E153" t="s">
        <v>71</v>
      </c>
      <c r="F153" t="s">
        <v>77</v>
      </c>
      <c r="G153" t="s">
        <v>78</v>
      </c>
      <c r="H153">
        <v>1.8</v>
      </c>
      <c r="I153">
        <v>6</v>
      </c>
      <c r="J153" t="s">
        <v>79</v>
      </c>
      <c r="K153" t="s">
        <v>80</v>
      </c>
      <c r="L153">
        <v>108</v>
      </c>
      <c r="M153" t="s">
        <v>76</v>
      </c>
      <c r="N153" t="s">
        <v>34</v>
      </c>
      <c r="O153" t="s">
        <v>63</v>
      </c>
      <c r="P153" s="1">
        <v>27000000</v>
      </c>
      <c r="Q153" t="s">
        <v>32</v>
      </c>
      <c r="S153">
        <v>-83.253332999999998</v>
      </c>
      <c r="T153">
        <v>8.8855000000000004</v>
      </c>
    </row>
    <row r="154" spans="1:20" ht="18" customHeight="1" x14ac:dyDescent="0.25">
      <c r="A154" s="7" t="s">
        <v>2341</v>
      </c>
      <c r="B154" t="s">
        <v>63</v>
      </c>
      <c r="C154" t="s">
        <v>17</v>
      </c>
      <c r="D154" t="s">
        <v>64</v>
      </c>
      <c r="E154" t="s">
        <v>71</v>
      </c>
      <c r="F154" t="s">
        <v>86</v>
      </c>
      <c r="G154" t="s">
        <v>87</v>
      </c>
      <c r="H154">
        <v>6.9</v>
      </c>
      <c r="I154">
        <v>6</v>
      </c>
      <c r="J154" t="s">
        <v>88</v>
      </c>
      <c r="K154" t="s">
        <v>89</v>
      </c>
      <c r="L154">
        <v>114</v>
      </c>
      <c r="M154" t="s">
        <v>76</v>
      </c>
      <c r="N154" t="s">
        <v>34</v>
      </c>
      <c r="O154" t="s">
        <v>70</v>
      </c>
      <c r="P154" s="1">
        <v>103500000</v>
      </c>
      <c r="Q154" t="s">
        <v>32</v>
      </c>
      <c r="S154">
        <v>-83.253332999999998</v>
      </c>
      <c r="T154">
        <v>8.8927800000000001</v>
      </c>
    </row>
    <row r="155" spans="1:20" ht="18" customHeight="1" x14ac:dyDescent="0.25">
      <c r="A155" s="7" t="s">
        <v>2342</v>
      </c>
      <c r="B155" t="s">
        <v>63</v>
      </c>
      <c r="C155" t="s">
        <v>17</v>
      </c>
      <c r="D155" t="s">
        <v>64</v>
      </c>
      <c r="E155" t="s">
        <v>71</v>
      </c>
      <c r="F155" t="s">
        <v>90</v>
      </c>
      <c r="G155" t="s">
        <v>91</v>
      </c>
      <c r="H155">
        <v>1.6</v>
      </c>
      <c r="I155">
        <v>6</v>
      </c>
      <c r="J155" t="s">
        <v>92</v>
      </c>
      <c r="K155" t="s">
        <v>93</v>
      </c>
      <c r="L155">
        <v>114</v>
      </c>
      <c r="M155" t="s">
        <v>76</v>
      </c>
      <c r="N155" t="s">
        <v>34</v>
      </c>
      <c r="O155" t="s">
        <v>70</v>
      </c>
      <c r="P155" s="1">
        <v>24000000</v>
      </c>
      <c r="Q155" t="s">
        <v>32</v>
      </c>
      <c r="S155">
        <v>-83.294777999999994</v>
      </c>
      <c r="T155">
        <v>8.8811699999999991</v>
      </c>
    </row>
    <row r="156" spans="1:20" ht="18" customHeight="1" x14ac:dyDescent="0.25">
      <c r="A156" s="7" t="s">
        <v>2343</v>
      </c>
      <c r="B156" t="s">
        <v>63</v>
      </c>
      <c r="C156" t="s">
        <v>17</v>
      </c>
      <c r="D156" t="s">
        <v>64</v>
      </c>
      <c r="E156" t="s">
        <v>95</v>
      </c>
      <c r="F156" t="s">
        <v>96</v>
      </c>
      <c r="G156" t="s">
        <v>97</v>
      </c>
      <c r="H156">
        <v>4.9000000000000004</v>
      </c>
      <c r="I156">
        <v>6</v>
      </c>
      <c r="J156" t="s">
        <v>98</v>
      </c>
      <c r="K156" t="s">
        <v>99</v>
      </c>
      <c r="L156">
        <v>203</v>
      </c>
      <c r="M156" t="s">
        <v>69</v>
      </c>
      <c r="N156" t="s">
        <v>34</v>
      </c>
      <c r="O156" t="s">
        <v>70</v>
      </c>
      <c r="P156" s="1">
        <v>73500000</v>
      </c>
      <c r="Q156" t="s">
        <v>32</v>
      </c>
      <c r="S156">
        <v>-83.675279000000003</v>
      </c>
      <c r="T156">
        <v>8.6809700000000003</v>
      </c>
    </row>
    <row r="157" spans="1:20" ht="18" customHeight="1" x14ac:dyDescent="0.25">
      <c r="A157" s="7" t="s">
        <v>2344</v>
      </c>
      <c r="B157" t="s">
        <v>63</v>
      </c>
      <c r="C157" t="s">
        <v>17</v>
      </c>
      <c r="D157" t="s">
        <v>64</v>
      </c>
      <c r="E157" t="s">
        <v>95</v>
      </c>
      <c r="F157" t="s">
        <v>104</v>
      </c>
      <c r="G157" t="s">
        <v>105</v>
      </c>
      <c r="H157">
        <v>4.7</v>
      </c>
      <c r="I157">
        <v>6</v>
      </c>
      <c r="J157" t="s">
        <v>106</v>
      </c>
      <c r="K157" t="s">
        <v>107</v>
      </c>
      <c r="L157">
        <v>203</v>
      </c>
      <c r="M157" t="s">
        <v>69</v>
      </c>
      <c r="N157" t="s">
        <v>34</v>
      </c>
      <c r="O157" t="s">
        <v>70</v>
      </c>
      <c r="P157" s="1">
        <v>70500000</v>
      </c>
      <c r="Q157" t="s">
        <v>32</v>
      </c>
      <c r="S157">
        <v>-83.700642000000002</v>
      </c>
      <c r="T157">
        <v>8.6585900000000002</v>
      </c>
    </row>
    <row r="158" spans="1:20" ht="18" customHeight="1" x14ac:dyDescent="0.25">
      <c r="A158" s="7" t="s">
        <v>2345</v>
      </c>
      <c r="B158" t="s">
        <v>63</v>
      </c>
      <c r="C158" t="s">
        <v>17</v>
      </c>
      <c r="D158" t="s">
        <v>64</v>
      </c>
      <c r="E158" t="s">
        <v>95</v>
      </c>
      <c r="F158" t="s">
        <v>113</v>
      </c>
      <c r="G158" t="s">
        <v>114</v>
      </c>
      <c r="H158">
        <v>2.6</v>
      </c>
      <c r="I158">
        <v>6</v>
      </c>
      <c r="J158" t="s">
        <v>115</v>
      </c>
      <c r="K158" t="s">
        <v>116</v>
      </c>
      <c r="L158">
        <v>203</v>
      </c>
      <c r="M158" t="s">
        <v>69</v>
      </c>
      <c r="N158" t="s">
        <v>34</v>
      </c>
      <c r="O158" t="s">
        <v>70</v>
      </c>
      <c r="P158" s="1">
        <v>39000000</v>
      </c>
      <c r="Q158" t="s">
        <v>32</v>
      </c>
      <c r="S158">
        <v>-83.657173999999998</v>
      </c>
      <c r="T158">
        <v>8.6744900000000005</v>
      </c>
    </row>
    <row r="159" spans="1:20" ht="18" customHeight="1" x14ac:dyDescent="0.25">
      <c r="A159" s="7" t="s">
        <v>2346</v>
      </c>
      <c r="B159" t="s">
        <v>63</v>
      </c>
      <c r="C159" t="s">
        <v>17</v>
      </c>
      <c r="D159" t="s">
        <v>64</v>
      </c>
      <c r="E159" t="s">
        <v>95</v>
      </c>
      <c r="F159" t="s">
        <v>149</v>
      </c>
      <c r="G159" t="s">
        <v>150</v>
      </c>
      <c r="H159">
        <v>31</v>
      </c>
      <c r="I159">
        <v>6</v>
      </c>
      <c r="J159" t="s">
        <v>151</v>
      </c>
      <c r="K159" t="s">
        <v>152</v>
      </c>
      <c r="L159">
        <v>438</v>
      </c>
      <c r="M159" t="s">
        <v>69</v>
      </c>
      <c r="N159" t="s">
        <v>34</v>
      </c>
      <c r="O159" t="s">
        <v>70</v>
      </c>
      <c r="P159" s="1">
        <v>465000000</v>
      </c>
      <c r="Q159" t="s">
        <v>32</v>
      </c>
      <c r="S159">
        <v>-83.583888999999999</v>
      </c>
      <c r="T159">
        <v>8.6875</v>
      </c>
    </row>
    <row r="160" spans="1:20" ht="18" customHeight="1" x14ac:dyDescent="0.25">
      <c r="A160" s="7" t="s">
        <v>2347</v>
      </c>
      <c r="B160" t="s">
        <v>63</v>
      </c>
      <c r="C160" t="s">
        <v>17</v>
      </c>
      <c r="D160" t="s">
        <v>64</v>
      </c>
      <c r="E160" t="s">
        <v>153</v>
      </c>
      <c r="F160" t="s">
        <v>154</v>
      </c>
      <c r="G160" t="s">
        <v>155</v>
      </c>
      <c r="H160">
        <v>41.4</v>
      </c>
      <c r="I160">
        <v>6</v>
      </c>
      <c r="J160" t="s">
        <v>156</v>
      </c>
      <c r="K160" t="s">
        <v>3165</v>
      </c>
      <c r="L160">
        <v>100</v>
      </c>
      <c r="M160" t="s">
        <v>76</v>
      </c>
      <c r="N160" t="s">
        <v>34</v>
      </c>
      <c r="O160" t="s">
        <v>70</v>
      </c>
      <c r="P160" s="1">
        <v>621000000</v>
      </c>
      <c r="Q160" t="s">
        <v>32</v>
      </c>
      <c r="S160">
        <v>-83.541944000000001</v>
      </c>
      <c r="T160">
        <v>8.7816700000000001</v>
      </c>
    </row>
    <row r="161" spans="1:20" ht="18" customHeight="1" x14ac:dyDescent="0.25">
      <c r="A161" s="7" t="s">
        <v>2348</v>
      </c>
      <c r="B161" t="s">
        <v>63</v>
      </c>
      <c r="C161" t="s">
        <v>17</v>
      </c>
      <c r="D161" t="s">
        <v>64</v>
      </c>
      <c r="E161" t="s">
        <v>95</v>
      </c>
      <c r="F161" t="s">
        <v>157</v>
      </c>
      <c r="G161" t="s">
        <v>158</v>
      </c>
      <c r="H161">
        <v>10.199999999999999</v>
      </c>
      <c r="I161">
        <v>6</v>
      </c>
      <c r="J161" t="s">
        <v>159</v>
      </c>
      <c r="K161" t="s">
        <v>160</v>
      </c>
      <c r="L161">
        <v>50</v>
      </c>
      <c r="M161" t="s">
        <v>76</v>
      </c>
      <c r="N161" t="s">
        <v>34</v>
      </c>
      <c r="O161" t="s">
        <v>70</v>
      </c>
      <c r="P161" s="1">
        <v>153000000</v>
      </c>
      <c r="Q161" t="s">
        <v>32</v>
      </c>
      <c r="S161">
        <v>-83.605556000000007</v>
      </c>
      <c r="T161">
        <v>8.7681900000000006</v>
      </c>
    </row>
    <row r="162" spans="1:20" ht="18" customHeight="1" x14ac:dyDescent="0.25">
      <c r="A162" s="7" t="s">
        <v>2349</v>
      </c>
      <c r="B162" t="s">
        <v>63</v>
      </c>
      <c r="C162" t="s">
        <v>17</v>
      </c>
      <c r="D162" t="s">
        <v>64</v>
      </c>
      <c r="E162" t="s">
        <v>153</v>
      </c>
      <c r="F162" t="s">
        <v>161</v>
      </c>
      <c r="G162" t="s">
        <v>162</v>
      </c>
      <c r="H162">
        <v>2</v>
      </c>
      <c r="I162">
        <v>6</v>
      </c>
      <c r="J162" t="s">
        <v>163</v>
      </c>
      <c r="K162" t="s">
        <v>164</v>
      </c>
      <c r="L162">
        <v>50</v>
      </c>
      <c r="M162" t="s">
        <v>69</v>
      </c>
      <c r="N162" t="s">
        <v>34</v>
      </c>
      <c r="O162" t="s">
        <v>70</v>
      </c>
      <c r="P162" s="1">
        <v>30000000</v>
      </c>
      <c r="Q162" t="s">
        <v>32</v>
      </c>
      <c r="S162">
        <v>-83.532222000000004</v>
      </c>
      <c r="T162">
        <v>8.6797199999999997</v>
      </c>
    </row>
    <row r="163" spans="1:20" ht="18" customHeight="1" x14ac:dyDescent="0.25">
      <c r="A163" s="7" t="s">
        <v>2350</v>
      </c>
      <c r="B163" t="s">
        <v>63</v>
      </c>
      <c r="C163" t="s">
        <v>17</v>
      </c>
      <c r="D163" t="s">
        <v>64</v>
      </c>
      <c r="E163" t="s">
        <v>153</v>
      </c>
      <c r="F163" t="s">
        <v>165</v>
      </c>
      <c r="G163" t="s">
        <v>166</v>
      </c>
      <c r="H163">
        <v>5.2</v>
      </c>
      <c r="I163">
        <v>6</v>
      </c>
      <c r="J163" s="17" t="s">
        <v>3160</v>
      </c>
      <c r="K163" t="s">
        <v>167</v>
      </c>
      <c r="L163">
        <v>150</v>
      </c>
      <c r="M163" t="s">
        <v>33</v>
      </c>
      <c r="N163" t="s">
        <v>34</v>
      </c>
      <c r="O163" t="s">
        <v>70</v>
      </c>
      <c r="P163" s="1">
        <v>78000000</v>
      </c>
      <c r="Q163" t="s">
        <v>32</v>
      </c>
      <c r="S163">
        <v>-83.473332999999997</v>
      </c>
      <c r="T163">
        <v>8.78111</v>
      </c>
    </row>
    <row r="164" spans="1:20" ht="18" customHeight="1" x14ac:dyDescent="0.25">
      <c r="A164" s="7" t="s">
        <v>2351</v>
      </c>
      <c r="B164" t="s">
        <v>63</v>
      </c>
      <c r="C164" t="s">
        <v>17</v>
      </c>
      <c r="D164" t="s">
        <v>64</v>
      </c>
      <c r="E164" t="s">
        <v>65</v>
      </c>
      <c r="F164" t="s">
        <v>168</v>
      </c>
      <c r="G164" t="s">
        <v>169</v>
      </c>
      <c r="H164">
        <v>9.3000000000000007</v>
      </c>
      <c r="I164">
        <v>6</v>
      </c>
      <c r="J164" t="s">
        <v>170</v>
      </c>
      <c r="K164" t="s">
        <v>171</v>
      </c>
      <c r="L164">
        <v>50</v>
      </c>
      <c r="M164" t="s">
        <v>69</v>
      </c>
      <c r="N164" t="s">
        <v>34</v>
      </c>
      <c r="O164" t="s">
        <v>172</v>
      </c>
      <c r="P164" s="1">
        <v>193500000</v>
      </c>
      <c r="Q164" t="s">
        <v>32</v>
      </c>
      <c r="S164">
        <v>-83.364722</v>
      </c>
      <c r="T164">
        <v>8.9263899999999996</v>
      </c>
    </row>
    <row r="165" spans="1:20" ht="18" customHeight="1" x14ac:dyDescent="0.25">
      <c r="A165" s="7" t="s">
        <v>2352</v>
      </c>
      <c r="B165" t="s">
        <v>63</v>
      </c>
      <c r="C165" t="s">
        <v>17</v>
      </c>
      <c r="D165" t="s">
        <v>64</v>
      </c>
      <c r="E165" t="s">
        <v>65</v>
      </c>
      <c r="F165" t="s">
        <v>173</v>
      </c>
      <c r="G165" t="s">
        <v>174</v>
      </c>
      <c r="H165">
        <v>5.6</v>
      </c>
      <c r="I165">
        <v>6</v>
      </c>
      <c r="J165" t="s">
        <v>175</v>
      </c>
      <c r="K165" t="s">
        <v>176</v>
      </c>
      <c r="L165">
        <v>14</v>
      </c>
      <c r="M165" t="s">
        <v>33</v>
      </c>
      <c r="N165" t="s">
        <v>34</v>
      </c>
      <c r="O165" t="s">
        <v>70</v>
      </c>
      <c r="P165" s="1">
        <v>84000000</v>
      </c>
      <c r="Q165" t="s">
        <v>32</v>
      </c>
      <c r="S165">
        <v>-83.392222000000004</v>
      </c>
      <c r="T165">
        <v>8.9674700000000005</v>
      </c>
    </row>
    <row r="166" spans="1:20" ht="18" customHeight="1" x14ac:dyDescent="0.25">
      <c r="A166" s="7" t="s">
        <v>2353</v>
      </c>
      <c r="B166" t="s">
        <v>63</v>
      </c>
      <c r="C166" t="s">
        <v>17</v>
      </c>
      <c r="D166" t="s">
        <v>64</v>
      </c>
      <c r="E166" t="s">
        <v>177</v>
      </c>
      <c r="F166" t="s">
        <v>178</v>
      </c>
      <c r="G166" t="s">
        <v>179</v>
      </c>
      <c r="H166">
        <v>9.6999999999999993</v>
      </c>
      <c r="I166">
        <v>6</v>
      </c>
      <c r="J166" s="17" t="s">
        <v>3159</v>
      </c>
      <c r="K166" t="s">
        <v>3164</v>
      </c>
      <c r="L166">
        <v>86</v>
      </c>
      <c r="M166" t="s">
        <v>33</v>
      </c>
      <c r="N166" t="s">
        <v>34</v>
      </c>
      <c r="O166" t="s">
        <v>70</v>
      </c>
      <c r="P166" s="1">
        <v>145500000</v>
      </c>
      <c r="Q166" t="s">
        <v>32</v>
      </c>
      <c r="S166">
        <v>-83.541944000000001</v>
      </c>
      <c r="T166">
        <v>9.0009999999999994</v>
      </c>
    </row>
    <row r="167" spans="1:20" ht="18" customHeight="1" x14ac:dyDescent="0.25">
      <c r="A167" s="7" t="s">
        <v>2354</v>
      </c>
      <c r="B167" t="s">
        <v>63</v>
      </c>
      <c r="C167" t="s">
        <v>17</v>
      </c>
      <c r="D167" t="s">
        <v>64</v>
      </c>
      <c r="E167" t="s">
        <v>71</v>
      </c>
      <c r="F167" t="s">
        <v>180</v>
      </c>
      <c r="G167" t="s">
        <v>181</v>
      </c>
      <c r="H167">
        <v>3.8</v>
      </c>
      <c r="I167">
        <v>6</v>
      </c>
      <c r="J167" t="s">
        <v>182</v>
      </c>
      <c r="K167" t="s">
        <v>183</v>
      </c>
      <c r="L167">
        <v>685</v>
      </c>
      <c r="M167" t="s">
        <v>69</v>
      </c>
      <c r="N167" t="s">
        <v>34</v>
      </c>
      <c r="O167" t="s">
        <v>70</v>
      </c>
      <c r="P167" s="1">
        <v>57000000</v>
      </c>
      <c r="Q167" t="s">
        <v>32</v>
      </c>
      <c r="S167">
        <v>-83.227221999999998</v>
      </c>
      <c r="T167">
        <v>8.8027800000000003</v>
      </c>
    </row>
    <row r="168" spans="1:20" ht="18" customHeight="1" x14ac:dyDescent="0.25">
      <c r="A168" s="7" t="s">
        <v>2355</v>
      </c>
      <c r="B168" t="s">
        <v>63</v>
      </c>
      <c r="C168" t="s">
        <v>17</v>
      </c>
      <c r="D168" t="s">
        <v>64</v>
      </c>
      <c r="E168" t="s">
        <v>177</v>
      </c>
      <c r="F168" t="s">
        <v>184</v>
      </c>
      <c r="G168" t="s">
        <v>185</v>
      </c>
      <c r="H168">
        <v>6.4</v>
      </c>
      <c r="I168">
        <v>6</v>
      </c>
      <c r="J168" t="s">
        <v>186</v>
      </c>
      <c r="K168" t="s">
        <v>187</v>
      </c>
      <c r="L168">
        <v>1000</v>
      </c>
      <c r="M168" t="s">
        <v>76</v>
      </c>
      <c r="N168" t="s">
        <v>34</v>
      </c>
      <c r="O168" t="s">
        <v>70</v>
      </c>
      <c r="P168" s="1">
        <v>96000000</v>
      </c>
      <c r="Q168" t="s">
        <v>32</v>
      </c>
      <c r="S168">
        <v>-83.515787000000003</v>
      </c>
      <c r="T168">
        <v>9.0177600000000009</v>
      </c>
    </row>
    <row r="169" spans="1:20" ht="18" customHeight="1" x14ac:dyDescent="0.25">
      <c r="A169" s="7" t="s">
        <v>2356</v>
      </c>
      <c r="B169" t="s">
        <v>63</v>
      </c>
      <c r="C169" t="s">
        <v>17</v>
      </c>
      <c r="D169" t="s">
        <v>64</v>
      </c>
      <c r="E169" t="s">
        <v>95</v>
      </c>
      <c r="F169" t="s">
        <v>121</v>
      </c>
      <c r="G169" t="s">
        <v>452</v>
      </c>
      <c r="H169">
        <v>1.2</v>
      </c>
      <c r="I169">
        <v>6</v>
      </c>
      <c r="J169" t="s">
        <v>453</v>
      </c>
      <c r="K169" t="s">
        <v>454</v>
      </c>
      <c r="L169">
        <v>558</v>
      </c>
      <c r="M169" t="s">
        <v>76</v>
      </c>
      <c r="N169" t="s">
        <v>34</v>
      </c>
      <c r="O169" t="s">
        <v>70</v>
      </c>
      <c r="P169" s="1">
        <v>720024000</v>
      </c>
      <c r="Q169" t="s">
        <v>32</v>
      </c>
      <c r="S169">
        <v>-83.637500000000003</v>
      </c>
      <c r="T169">
        <v>8.7094400000000007</v>
      </c>
    </row>
    <row r="170" spans="1:20" ht="18" customHeight="1" x14ac:dyDescent="0.25">
      <c r="A170" s="7" t="s">
        <v>2357</v>
      </c>
      <c r="B170" t="s">
        <v>63</v>
      </c>
      <c r="C170" t="s">
        <v>17</v>
      </c>
      <c r="D170" t="s">
        <v>64</v>
      </c>
      <c r="E170" t="s">
        <v>153</v>
      </c>
      <c r="F170" t="s">
        <v>472</v>
      </c>
      <c r="G170" t="s">
        <v>473</v>
      </c>
      <c r="H170">
        <v>7.5</v>
      </c>
      <c r="I170">
        <v>6</v>
      </c>
      <c r="J170" s="17" t="s">
        <v>3158</v>
      </c>
      <c r="K170" t="s">
        <v>474</v>
      </c>
      <c r="L170">
        <v>75</v>
      </c>
      <c r="M170" t="s">
        <v>76</v>
      </c>
      <c r="N170" t="s">
        <v>34</v>
      </c>
      <c r="O170" t="s">
        <v>70</v>
      </c>
      <c r="P170" s="1">
        <v>422096500</v>
      </c>
      <c r="Q170" t="s">
        <v>32</v>
      </c>
      <c r="S170">
        <v>-83.507778000000002</v>
      </c>
      <c r="T170">
        <v>8.7605599999999999</v>
      </c>
    </row>
    <row r="171" spans="1:20" ht="18" customHeight="1" x14ac:dyDescent="0.25">
      <c r="A171" s="7" t="s">
        <v>2358</v>
      </c>
      <c r="B171" t="s">
        <v>1211</v>
      </c>
      <c r="C171" t="s">
        <v>368</v>
      </c>
      <c r="D171" t="s">
        <v>369</v>
      </c>
      <c r="E171" t="s">
        <v>568</v>
      </c>
      <c r="F171" t="s">
        <v>1212</v>
      </c>
      <c r="G171" t="s">
        <v>1213</v>
      </c>
      <c r="H171">
        <v>0.02</v>
      </c>
      <c r="I171">
        <v>6.5</v>
      </c>
      <c r="J171" s="17" t="s">
        <v>1214</v>
      </c>
      <c r="K171" t="s">
        <v>1215</v>
      </c>
      <c r="L171">
        <v>142774</v>
      </c>
      <c r="M171" t="s">
        <v>69</v>
      </c>
      <c r="N171" t="s">
        <v>34</v>
      </c>
      <c r="O171" t="s">
        <v>1216</v>
      </c>
      <c r="P171" s="1">
        <v>152750319.16</v>
      </c>
      <c r="Q171" t="s">
        <v>32</v>
      </c>
      <c r="S171">
        <v>-83.7678600259907</v>
      </c>
      <c r="T171">
        <v>9.3210350136836109</v>
      </c>
    </row>
    <row r="172" spans="1:20" ht="18" customHeight="1" x14ac:dyDescent="0.25">
      <c r="A172" s="7" t="s">
        <v>2359</v>
      </c>
      <c r="B172" t="s">
        <v>1211</v>
      </c>
      <c r="C172" t="s">
        <v>368</v>
      </c>
      <c r="D172" t="s">
        <v>369</v>
      </c>
      <c r="E172" t="s">
        <v>917</v>
      </c>
      <c r="F172" t="s">
        <v>1217</v>
      </c>
      <c r="G172" t="s">
        <v>1218</v>
      </c>
      <c r="H172">
        <v>0.1</v>
      </c>
      <c r="I172">
        <v>6.5</v>
      </c>
      <c r="J172" s="17" t="s">
        <v>3157</v>
      </c>
      <c r="K172" t="s">
        <v>1219</v>
      </c>
      <c r="L172">
        <v>142775</v>
      </c>
      <c r="M172" t="s">
        <v>69</v>
      </c>
      <c r="N172" t="s">
        <v>34</v>
      </c>
      <c r="O172" t="s">
        <v>1216</v>
      </c>
      <c r="P172" s="1">
        <v>156508768.77000001</v>
      </c>
      <c r="Q172" t="s">
        <v>32</v>
      </c>
      <c r="R172" t="s">
        <v>1220</v>
      </c>
      <c r="S172">
        <v>-83.716220000000007</v>
      </c>
      <c r="T172">
        <v>9.4441300000000208</v>
      </c>
    </row>
    <row r="173" spans="1:20" ht="18" customHeight="1" x14ac:dyDescent="0.25">
      <c r="A173" s="7" t="s">
        <v>2360</v>
      </c>
      <c r="B173" t="s">
        <v>1211</v>
      </c>
      <c r="C173" t="s">
        <v>368</v>
      </c>
      <c r="D173" t="s">
        <v>369</v>
      </c>
      <c r="E173" t="s">
        <v>709</v>
      </c>
      <c r="F173" t="s">
        <v>1221</v>
      </c>
      <c r="G173" t="s">
        <v>1222</v>
      </c>
      <c r="H173">
        <v>0.02</v>
      </c>
      <c r="I173">
        <v>6.5</v>
      </c>
      <c r="J173" s="17" t="s">
        <v>3156</v>
      </c>
      <c r="K173" t="s">
        <v>1223</v>
      </c>
      <c r="L173">
        <v>7972</v>
      </c>
      <c r="M173" t="s">
        <v>69</v>
      </c>
      <c r="N173" t="s">
        <v>34</v>
      </c>
      <c r="O173" t="s">
        <v>1216</v>
      </c>
      <c r="P173" s="1">
        <v>22668123.050000001</v>
      </c>
      <c r="Q173" t="s">
        <v>32</v>
      </c>
      <c r="R173" t="s">
        <v>1224</v>
      </c>
      <c r="S173">
        <v>-83.540729979770603</v>
      </c>
      <c r="T173">
        <v>9.08941000424762</v>
      </c>
    </row>
    <row r="174" spans="1:20" ht="18" customHeight="1" x14ac:dyDescent="0.25">
      <c r="A174" s="7" t="s">
        <v>2361</v>
      </c>
      <c r="B174" t="s">
        <v>1211</v>
      </c>
      <c r="C174" t="s">
        <v>368</v>
      </c>
      <c r="D174" t="s">
        <v>369</v>
      </c>
      <c r="E174" t="s">
        <v>917</v>
      </c>
      <c r="F174" t="s">
        <v>1225</v>
      </c>
      <c r="G174" t="s">
        <v>1226</v>
      </c>
      <c r="H174">
        <v>5</v>
      </c>
      <c r="I174">
        <v>6.5</v>
      </c>
      <c r="J174" s="17" t="s">
        <v>3155</v>
      </c>
      <c r="K174" t="s">
        <v>1227</v>
      </c>
      <c r="L174">
        <v>4865</v>
      </c>
      <c r="M174" t="s">
        <v>69</v>
      </c>
      <c r="N174" t="s">
        <v>34</v>
      </c>
      <c r="O174" t="s">
        <v>1216</v>
      </c>
      <c r="P174" s="1">
        <v>295121089.51999998</v>
      </c>
      <c r="Q174" t="s">
        <v>32</v>
      </c>
      <c r="R174" t="s">
        <v>1228</v>
      </c>
      <c r="S174">
        <v>-83.731469993354494</v>
      </c>
      <c r="T174">
        <v>9.4208250075675704</v>
      </c>
    </row>
    <row r="175" spans="1:20" ht="18" customHeight="1" x14ac:dyDescent="0.25">
      <c r="A175" s="7" t="s">
        <v>2362</v>
      </c>
      <c r="B175" t="s">
        <v>1211</v>
      </c>
      <c r="C175" t="s">
        <v>368</v>
      </c>
      <c r="D175" t="s">
        <v>369</v>
      </c>
      <c r="E175" t="s">
        <v>370</v>
      </c>
      <c r="F175" t="s">
        <v>1229</v>
      </c>
      <c r="G175" t="s">
        <v>1230</v>
      </c>
      <c r="H175">
        <v>0.1</v>
      </c>
      <c r="I175">
        <v>6.5</v>
      </c>
      <c r="J175" s="17" t="s">
        <v>3154</v>
      </c>
      <c r="K175" t="s">
        <v>1231</v>
      </c>
      <c r="L175">
        <v>5672</v>
      </c>
      <c r="M175" t="s">
        <v>69</v>
      </c>
      <c r="N175" t="s">
        <v>34</v>
      </c>
      <c r="O175" t="s">
        <v>1216</v>
      </c>
      <c r="P175" s="1">
        <v>106008997.93000001</v>
      </c>
      <c r="Q175" t="s">
        <v>32</v>
      </c>
      <c r="S175">
        <v>-83.569195006773398</v>
      </c>
      <c r="T175">
        <v>9.1613800004876094</v>
      </c>
    </row>
    <row r="176" spans="1:20" ht="18" customHeight="1" x14ac:dyDescent="0.25">
      <c r="A176" s="7" t="s">
        <v>2363</v>
      </c>
      <c r="B176" t="s">
        <v>1211</v>
      </c>
      <c r="C176" t="s">
        <v>368</v>
      </c>
      <c r="D176" t="s">
        <v>369</v>
      </c>
      <c r="E176" t="s">
        <v>917</v>
      </c>
      <c r="F176" t="s">
        <v>1217</v>
      </c>
      <c r="G176" t="s">
        <v>1232</v>
      </c>
      <c r="H176">
        <v>0.01</v>
      </c>
      <c r="I176">
        <v>6.5</v>
      </c>
      <c r="J176" t="s">
        <v>1233</v>
      </c>
      <c r="K176" t="s">
        <v>1234</v>
      </c>
      <c r="L176">
        <v>142774</v>
      </c>
      <c r="M176" t="s">
        <v>69</v>
      </c>
      <c r="N176" t="s">
        <v>34</v>
      </c>
      <c r="O176" t="s">
        <v>1216</v>
      </c>
      <c r="P176" s="1">
        <v>913586445.39999998</v>
      </c>
      <c r="Q176" t="s">
        <v>32</v>
      </c>
      <c r="S176">
        <v>-83.714230000000001</v>
      </c>
      <c r="T176">
        <v>9.4425900000000507</v>
      </c>
    </row>
    <row r="177" spans="1:20" ht="18" customHeight="1" x14ac:dyDescent="0.25">
      <c r="A177" s="7" t="s">
        <v>3143</v>
      </c>
      <c r="B177" t="s">
        <v>367</v>
      </c>
      <c r="C177" t="s">
        <v>368</v>
      </c>
      <c r="D177" t="s">
        <v>369</v>
      </c>
      <c r="E177" t="s">
        <v>370</v>
      </c>
      <c r="F177" t="s">
        <v>371</v>
      </c>
      <c r="G177" t="s">
        <v>372</v>
      </c>
      <c r="H177">
        <v>0.69</v>
      </c>
      <c r="I177">
        <v>5</v>
      </c>
      <c r="J177" t="s">
        <v>373</v>
      </c>
      <c r="K177" t="s">
        <v>374</v>
      </c>
      <c r="L177">
        <v>76</v>
      </c>
      <c r="M177" t="s">
        <v>33</v>
      </c>
      <c r="N177" t="s">
        <v>34</v>
      </c>
      <c r="O177" t="s">
        <v>367</v>
      </c>
      <c r="P177" s="1">
        <v>1200000</v>
      </c>
      <c r="Q177" t="s">
        <v>22</v>
      </c>
      <c r="S177">
        <v>-83.584021568296905</v>
      </c>
      <c r="T177">
        <v>9.2164905422044505</v>
      </c>
    </row>
    <row r="178" spans="1:20" ht="18" customHeight="1" x14ac:dyDescent="0.25">
      <c r="A178" s="7" t="s">
        <v>3144</v>
      </c>
      <c r="B178" t="s">
        <v>367</v>
      </c>
      <c r="C178" t="s">
        <v>368</v>
      </c>
      <c r="D178" t="s">
        <v>369</v>
      </c>
      <c r="E178" t="s">
        <v>370</v>
      </c>
      <c r="F178" t="s">
        <v>375</v>
      </c>
      <c r="G178" t="s">
        <v>376</v>
      </c>
      <c r="H178">
        <v>0.71</v>
      </c>
      <c r="I178">
        <v>5</v>
      </c>
      <c r="J178" t="s">
        <v>377</v>
      </c>
      <c r="K178" t="s">
        <v>374</v>
      </c>
      <c r="L178">
        <v>49</v>
      </c>
      <c r="M178" t="s">
        <v>33</v>
      </c>
      <c r="N178" t="s">
        <v>34</v>
      </c>
      <c r="O178" t="s">
        <v>367</v>
      </c>
      <c r="P178" s="1">
        <v>1250000</v>
      </c>
      <c r="Q178" t="s">
        <v>22</v>
      </c>
      <c r="S178">
        <v>-83.571439725061495</v>
      </c>
      <c r="T178">
        <v>9.1933199601045601</v>
      </c>
    </row>
    <row r="179" spans="1:20" ht="18" customHeight="1" x14ac:dyDescent="0.25">
      <c r="A179" s="7" t="s">
        <v>2443</v>
      </c>
      <c r="B179" t="s">
        <v>367</v>
      </c>
      <c r="C179" t="s">
        <v>368</v>
      </c>
      <c r="D179" t="s">
        <v>369</v>
      </c>
      <c r="E179" t="s">
        <v>370</v>
      </c>
      <c r="F179" t="s">
        <v>378</v>
      </c>
      <c r="G179" t="s">
        <v>379</v>
      </c>
      <c r="H179">
        <v>1.95</v>
      </c>
      <c r="I179">
        <v>5.5</v>
      </c>
      <c r="J179" t="s">
        <v>380</v>
      </c>
      <c r="K179" t="s">
        <v>374</v>
      </c>
      <c r="L179">
        <v>137</v>
      </c>
      <c r="M179" t="s">
        <v>33</v>
      </c>
      <c r="N179" t="s">
        <v>34</v>
      </c>
      <c r="O179" t="s">
        <v>367</v>
      </c>
      <c r="P179" s="1">
        <v>2300000</v>
      </c>
      <c r="Q179" t="s">
        <v>22</v>
      </c>
      <c r="S179">
        <v>-83.508555940891696</v>
      </c>
      <c r="T179">
        <v>9.1743779947727404</v>
      </c>
    </row>
    <row r="180" spans="1:20" ht="18" customHeight="1" x14ac:dyDescent="0.25">
      <c r="A180" s="7" t="s">
        <v>2444</v>
      </c>
      <c r="B180" t="s">
        <v>367</v>
      </c>
      <c r="C180" t="s">
        <v>368</v>
      </c>
      <c r="D180" t="s">
        <v>369</v>
      </c>
      <c r="E180" t="s">
        <v>370</v>
      </c>
      <c r="F180" t="s">
        <v>381</v>
      </c>
      <c r="G180" t="s">
        <v>382</v>
      </c>
      <c r="H180">
        <v>0.78</v>
      </c>
      <c r="I180">
        <v>5</v>
      </c>
      <c r="J180" t="s">
        <v>383</v>
      </c>
      <c r="K180" t="s">
        <v>384</v>
      </c>
      <c r="L180">
        <v>38</v>
      </c>
      <c r="M180" t="s">
        <v>33</v>
      </c>
      <c r="N180" t="s">
        <v>34</v>
      </c>
      <c r="O180" t="s">
        <v>367</v>
      </c>
      <c r="P180" s="1">
        <v>110000</v>
      </c>
      <c r="Q180" t="s">
        <v>22</v>
      </c>
      <c r="S180">
        <v>-83.490723609922995</v>
      </c>
      <c r="T180">
        <v>9.1759484388789705</v>
      </c>
    </row>
    <row r="181" spans="1:20" ht="18" customHeight="1" x14ac:dyDescent="0.25">
      <c r="A181" s="7" t="s">
        <v>2445</v>
      </c>
      <c r="B181" t="s">
        <v>367</v>
      </c>
      <c r="C181" t="s">
        <v>368</v>
      </c>
      <c r="D181" t="s">
        <v>369</v>
      </c>
      <c r="E181" t="s">
        <v>370</v>
      </c>
      <c r="F181" t="s">
        <v>381</v>
      </c>
      <c r="G181" t="s">
        <v>385</v>
      </c>
      <c r="H181">
        <v>1.75</v>
      </c>
      <c r="I181">
        <v>5</v>
      </c>
      <c r="J181" t="s">
        <v>383</v>
      </c>
      <c r="K181" t="s">
        <v>384</v>
      </c>
      <c r="L181">
        <v>74</v>
      </c>
      <c r="M181" t="s">
        <v>33</v>
      </c>
      <c r="N181" t="s">
        <v>34</v>
      </c>
      <c r="O181" t="s">
        <v>367</v>
      </c>
      <c r="P181" s="1">
        <v>1250000</v>
      </c>
      <c r="Q181" t="s">
        <v>22</v>
      </c>
      <c r="S181">
        <v>-83.492227319423606</v>
      </c>
      <c r="T181">
        <v>9.1785122857656596</v>
      </c>
    </row>
    <row r="182" spans="1:20" ht="18" customHeight="1" x14ac:dyDescent="0.25">
      <c r="A182" s="7" t="s">
        <v>2446</v>
      </c>
      <c r="B182" t="s">
        <v>367</v>
      </c>
      <c r="C182" t="s">
        <v>368</v>
      </c>
      <c r="D182" t="s">
        <v>369</v>
      </c>
      <c r="E182" t="s">
        <v>370</v>
      </c>
      <c r="F182" t="s">
        <v>378</v>
      </c>
      <c r="G182" t="s">
        <v>386</v>
      </c>
      <c r="H182">
        <v>0.65</v>
      </c>
      <c r="I182">
        <v>5</v>
      </c>
      <c r="J182" t="s">
        <v>383</v>
      </c>
      <c r="K182" t="s">
        <v>384</v>
      </c>
      <c r="L182">
        <v>29</v>
      </c>
      <c r="M182" t="s">
        <v>33</v>
      </c>
      <c r="N182" t="s">
        <v>34</v>
      </c>
      <c r="O182" t="s">
        <v>367</v>
      </c>
      <c r="P182" s="1">
        <v>1050000</v>
      </c>
      <c r="Q182" t="s">
        <v>22</v>
      </c>
      <c r="S182">
        <v>-83.500079154966897</v>
      </c>
      <c r="T182">
        <v>9.1682377123077892</v>
      </c>
    </row>
    <row r="183" spans="1:20" ht="18" customHeight="1" x14ac:dyDescent="0.25">
      <c r="A183" s="7" t="s">
        <v>2447</v>
      </c>
      <c r="B183" t="s">
        <v>367</v>
      </c>
      <c r="C183" t="s">
        <v>368</v>
      </c>
      <c r="D183" t="s">
        <v>369</v>
      </c>
      <c r="E183" t="s">
        <v>370</v>
      </c>
      <c r="F183" t="s">
        <v>387</v>
      </c>
      <c r="G183" t="s">
        <v>388</v>
      </c>
      <c r="H183">
        <v>2.2999999999999998</v>
      </c>
      <c r="I183">
        <v>6</v>
      </c>
      <c r="J183" t="s">
        <v>383</v>
      </c>
      <c r="K183" t="s">
        <v>384</v>
      </c>
      <c r="L183">
        <v>46</v>
      </c>
      <c r="M183" t="s">
        <v>33</v>
      </c>
      <c r="N183" t="s">
        <v>34</v>
      </c>
      <c r="O183" t="s">
        <v>367</v>
      </c>
      <c r="P183" s="1">
        <v>1200000</v>
      </c>
      <c r="Q183" t="s">
        <v>22</v>
      </c>
      <c r="S183">
        <v>-83.501280784605598</v>
      </c>
      <c r="T183">
        <v>9.1639162428546399</v>
      </c>
    </row>
    <row r="184" spans="1:20" ht="18" customHeight="1" x14ac:dyDescent="0.25">
      <c r="A184" s="7" t="s">
        <v>2448</v>
      </c>
      <c r="B184" t="s">
        <v>367</v>
      </c>
      <c r="C184" t="s">
        <v>368</v>
      </c>
      <c r="D184" t="s">
        <v>369</v>
      </c>
      <c r="E184" t="s">
        <v>370</v>
      </c>
      <c r="F184" t="s">
        <v>57</v>
      </c>
      <c r="G184" t="s">
        <v>389</v>
      </c>
      <c r="H184">
        <v>0.57999999999999996</v>
      </c>
      <c r="I184">
        <v>4</v>
      </c>
      <c r="J184" t="s">
        <v>383</v>
      </c>
      <c r="K184" t="s">
        <v>384</v>
      </c>
      <c r="L184">
        <v>27</v>
      </c>
      <c r="M184" t="s">
        <v>33</v>
      </c>
      <c r="N184" t="s">
        <v>34</v>
      </c>
      <c r="O184" t="s">
        <v>390</v>
      </c>
      <c r="P184" s="1">
        <v>900000</v>
      </c>
      <c r="Q184" t="s">
        <v>22</v>
      </c>
      <c r="S184">
        <v>-83.525338523088806</v>
      </c>
      <c r="T184">
        <v>9.1858705892564601</v>
      </c>
    </row>
    <row r="185" spans="1:20" ht="18" customHeight="1" x14ac:dyDescent="0.25">
      <c r="A185" s="7" t="s">
        <v>2449</v>
      </c>
      <c r="B185" t="s">
        <v>367</v>
      </c>
      <c r="C185" t="s">
        <v>368</v>
      </c>
      <c r="D185" t="s">
        <v>369</v>
      </c>
      <c r="E185" t="s">
        <v>370</v>
      </c>
      <c r="F185" t="s">
        <v>57</v>
      </c>
      <c r="G185" t="s">
        <v>391</v>
      </c>
      <c r="H185">
        <v>2.27</v>
      </c>
      <c r="I185">
        <v>4.5</v>
      </c>
      <c r="J185" t="s">
        <v>383</v>
      </c>
      <c r="K185" t="s">
        <v>384</v>
      </c>
      <c r="L185">
        <v>47</v>
      </c>
      <c r="M185" t="s">
        <v>33</v>
      </c>
      <c r="N185" t="s">
        <v>34</v>
      </c>
      <c r="O185" t="s">
        <v>367</v>
      </c>
      <c r="P185" s="1">
        <v>2500000</v>
      </c>
      <c r="Q185" t="s">
        <v>22</v>
      </c>
      <c r="S185">
        <v>-83.526944160460204</v>
      </c>
      <c r="T185">
        <v>9.1875777615831407</v>
      </c>
    </row>
    <row r="186" spans="1:20" ht="18" customHeight="1" x14ac:dyDescent="0.25">
      <c r="A186" s="7" t="s">
        <v>2450</v>
      </c>
      <c r="B186" t="s">
        <v>367</v>
      </c>
      <c r="C186" t="s">
        <v>368</v>
      </c>
      <c r="D186" t="s">
        <v>369</v>
      </c>
      <c r="E186" t="s">
        <v>370</v>
      </c>
      <c r="G186" t="s">
        <v>392</v>
      </c>
      <c r="H186">
        <v>0.26</v>
      </c>
      <c r="I186">
        <v>6</v>
      </c>
      <c r="J186" t="s">
        <v>383</v>
      </c>
      <c r="K186" t="s">
        <v>384</v>
      </c>
      <c r="L186">
        <v>24</v>
      </c>
      <c r="M186" t="s">
        <v>33</v>
      </c>
      <c r="N186" t="s">
        <v>34</v>
      </c>
      <c r="O186" t="s">
        <v>367</v>
      </c>
      <c r="P186" s="1">
        <v>950000</v>
      </c>
      <c r="Q186" t="s">
        <v>22</v>
      </c>
      <c r="S186">
        <v>-83.527870713233497</v>
      </c>
      <c r="T186">
        <v>9.1848409535510402</v>
      </c>
    </row>
    <row r="187" spans="1:20" ht="18" customHeight="1" x14ac:dyDescent="0.25">
      <c r="A187" s="7" t="s">
        <v>2451</v>
      </c>
      <c r="B187" t="s">
        <v>367</v>
      </c>
      <c r="C187" t="s">
        <v>368</v>
      </c>
      <c r="D187" t="s">
        <v>369</v>
      </c>
      <c r="E187" t="s">
        <v>370</v>
      </c>
      <c r="F187" t="s">
        <v>57</v>
      </c>
      <c r="G187" t="s">
        <v>393</v>
      </c>
      <c r="H187">
        <v>1.04</v>
      </c>
      <c r="I187">
        <v>5</v>
      </c>
      <c r="J187" t="s">
        <v>383</v>
      </c>
      <c r="K187" t="s">
        <v>384</v>
      </c>
      <c r="L187">
        <v>23</v>
      </c>
      <c r="M187" t="s">
        <v>33</v>
      </c>
      <c r="N187" t="s">
        <v>34</v>
      </c>
      <c r="O187" t="s">
        <v>367</v>
      </c>
      <c r="P187" s="1">
        <v>900000</v>
      </c>
      <c r="Q187" t="s">
        <v>22</v>
      </c>
      <c r="S187">
        <v>-83.526085853575395</v>
      </c>
      <c r="T187">
        <v>9.1830447012061693</v>
      </c>
    </row>
    <row r="188" spans="1:20" ht="18" customHeight="1" x14ac:dyDescent="0.25">
      <c r="A188" s="7" t="s">
        <v>2452</v>
      </c>
      <c r="B188" t="s">
        <v>367</v>
      </c>
      <c r="C188" t="s">
        <v>368</v>
      </c>
      <c r="D188" t="s">
        <v>369</v>
      </c>
      <c r="E188" t="s">
        <v>370</v>
      </c>
      <c r="F188" t="s">
        <v>375</v>
      </c>
      <c r="G188" t="s">
        <v>394</v>
      </c>
      <c r="H188">
        <v>0.52</v>
      </c>
      <c r="I188">
        <v>5</v>
      </c>
      <c r="J188" t="s">
        <v>383</v>
      </c>
      <c r="K188" t="s">
        <v>384</v>
      </c>
      <c r="L188">
        <v>41</v>
      </c>
      <c r="M188" t="s">
        <v>33</v>
      </c>
      <c r="N188" t="s">
        <v>34</v>
      </c>
      <c r="O188" t="s">
        <v>367</v>
      </c>
      <c r="P188" s="1">
        <v>1100000</v>
      </c>
      <c r="Q188" t="s">
        <v>22</v>
      </c>
      <c r="S188">
        <v>-83.574515819548196</v>
      </c>
      <c r="T188">
        <v>9.2026381202769993</v>
      </c>
    </row>
    <row r="189" spans="1:20" ht="18" customHeight="1" x14ac:dyDescent="0.25">
      <c r="A189" s="7" t="s">
        <v>2453</v>
      </c>
      <c r="B189" t="s">
        <v>367</v>
      </c>
      <c r="C189" t="s">
        <v>368</v>
      </c>
      <c r="D189" t="s">
        <v>369</v>
      </c>
      <c r="E189" t="s">
        <v>370</v>
      </c>
      <c r="F189" t="s">
        <v>375</v>
      </c>
      <c r="G189" t="s">
        <v>395</v>
      </c>
      <c r="H189">
        <v>0.84</v>
      </c>
      <c r="I189">
        <v>5</v>
      </c>
      <c r="J189" t="s">
        <v>383</v>
      </c>
      <c r="K189" t="s">
        <v>384</v>
      </c>
      <c r="L189">
        <v>76</v>
      </c>
      <c r="M189" t="s">
        <v>33</v>
      </c>
      <c r="N189" t="s">
        <v>34</v>
      </c>
      <c r="O189" t="s">
        <v>367</v>
      </c>
      <c r="P189" s="1">
        <v>1300000</v>
      </c>
      <c r="Q189" t="s">
        <v>22</v>
      </c>
      <c r="S189">
        <v>-83.576246255700696</v>
      </c>
      <c r="T189">
        <v>9.20285614894396</v>
      </c>
    </row>
    <row r="190" spans="1:20" ht="18" customHeight="1" x14ac:dyDescent="0.25">
      <c r="A190" s="7" t="s">
        <v>2454</v>
      </c>
      <c r="B190" t="s">
        <v>367</v>
      </c>
      <c r="C190" t="s">
        <v>368</v>
      </c>
      <c r="D190" t="s">
        <v>369</v>
      </c>
      <c r="E190" t="s">
        <v>370</v>
      </c>
      <c r="F190" t="s">
        <v>57</v>
      </c>
      <c r="G190" t="s">
        <v>396</v>
      </c>
      <c r="H190">
        <v>0.57999999999999996</v>
      </c>
      <c r="I190">
        <v>5</v>
      </c>
      <c r="J190" t="s">
        <v>383</v>
      </c>
      <c r="K190" t="s">
        <v>384</v>
      </c>
      <c r="L190">
        <v>15</v>
      </c>
      <c r="M190" t="s">
        <v>33</v>
      </c>
      <c r="N190" t="s">
        <v>34</v>
      </c>
      <c r="O190" t="s">
        <v>367</v>
      </c>
      <c r="P190" s="1">
        <v>600000</v>
      </c>
      <c r="Q190" t="s">
        <v>22</v>
      </c>
      <c r="S190">
        <v>-83.541488649908999</v>
      </c>
      <c r="T190">
        <v>9.1926061775892105</v>
      </c>
    </row>
    <row r="191" spans="1:20" ht="18" customHeight="1" x14ac:dyDescent="0.25">
      <c r="A191" s="7" t="s">
        <v>2455</v>
      </c>
      <c r="B191" t="s">
        <v>367</v>
      </c>
      <c r="C191" t="s">
        <v>368</v>
      </c>
      <c r="D191" t="s">
        <v>369</v>
      </c>
      <c r="E191" t="s">
        <v>370</v>
      </c>
      <c r="F191" t="s">
        <v>57</v>
      </c>
      <c r="G191" t="s">
        <v>397</v>
      </c>
      <c r="H191">
        <v>0.78</v>
      </c>
      <c r="I191">
        <v>5</v>
      </c>
      <c r="J191" t="s">
        <v>383</v>
      </c>
      <c r="K191" t="s">
        <v>384</v>
      </c>
      <c r="L191">
        <v>82</v>
      </c>
      <c r="M191" t="s">
        <v>33</v>
      </c>
      <c r="N191" t="s">
        <v>34</v>
      </c>
      <c r="O191" t="s">
        <v>367</v>
      </c>
      <c r="P191" s="1">
        <v>1300000</v>
      </c>
      <c r="Q191" t="s">
        <v>22</v>
      </c>
      <c r="S191">
        <v>-83.544196128843893</v>
      </c>
      <c r="T191">
        <v>9.1900984569782107</v>
      </c>
    </row>
    <row r="192" spans="1:20" ht="18" customHeight="1" x14ac:dyDescent="0.25">
      <c r="A192" s="7" t="s">
        <v>2456</v>
      </c>
      <c r="B192" t="s">
        <v>367</v>
      </c>
      <c r="C192" t="s">
        <v>368</v>
      </c>
      <c r="D192" t="s">
        <v>369</v>
      </c>
      <c r="E192" t="s">
        <v>370</v>
      </c>
      <c r="F192" t="s">
        <v>57</v>
      </c>
      <c r="G192" t="s">
        <v>398</v>
      </c>
      <c r="H192">
        <v>1.5</v>
      </c>
      <c r="I192">
        <v>4.5</v>
      </c>
      <c r="J192" t="s">
        <v>383</v>
      </c>
      <c r="K192" t="s">
        <v>384</v>
      </c>
      <c r="L192">
        <v>53</v>
      </c>
      <c r="M192" t="s">
        <v>33</v>
      </c>
      <c r="N192" t="s">
        <v>34</v>
      </c>
      <c r="O192" t="s">
        <v>367</v>
      </c>
      <c r="P192" s="1">
        <v>1100000</v>
      </c>
      <c r="Q192" t="s">
        <v>22</v>
      </c>
      <c r="S192">
        <v>-83.539303779600701</v>
      </c>
      <c r="T192">
        <v>9.1961141617115505</v>
      </c>
    </row>
    <row r="193" spans="1:20" ht="18" customHeight="1" x14ac:dyDescent="0.25">
      <c r="A193" s="7" t="s">
        <v>2457</v>
      </c>
      <c r="B193" t="s">
        <v>367</v>
      </c>
      <c r="C193" t="s">
        <v>368</v>
      </c>
      <c r="D193" t="s">
        <v>369</v>
      </c>
      <c r="E193" t="s">
        <v>370</v>
      </c>
      <c r="F193" t="s">
        <v>57</v>
      </c>
      <c r="G193" t="s">
        <v>399</v>
      </c>
      <c r="H193">
        <v>0.78</v>
      </c>
      <c r="I193">
        <v>5</v>
      </c>
      <c r="J193" t="s">
        <v>383</v>
      </c>
      <c r="K193" t="s">
        <v>384</v>
      </c>
      <c r="L193">
        <v>28</v>
      </c>
      <c r="M193" t="s">
        <v>33</v>
      </c>
      <c r="N193" t="s">
        <v>34</v>
      </c>
      <c r="O193" t="s">
        <v>367</v>
      </c>
      <c r="P193" s="1">
        <v>950000</v>
      </c>
      <c r="Q193" t="s">
        <v>22</v>
      </c>
      <c r="S193">
        <v>-83.538682038431602</v>
      </c>
      <c r="T193">
        <v>9.2002333278903006</v>
      </c>
    </row>
    <row r="194" spans="1:20" ht="18" customHeight="1" x14ac:dyDescent="0.25">
      <c r="A194" s="7" t="s">
        <v>2458</v>
      </c>
      <c r="B194" t="s">
        <v>367</v>
      </c>
      <c r="C194" t="s">
        <v>368</v>
      </c>
      <c r="D194" t="s">
        <v>369</v>
      </c>
      <c r="E194" t="s">
        <v>370</v>
      </c>
      <c r="F194" t="s">
        <v>57</v>
      </c>
      <c r="G194" t="s">
        <v>400</v>
      </c>
      <c r="H194">
        <v>0.39</v>
      </c>
      <c r="I194">
        <v>5.5</v>
      </c>
      <c r="J194" t="s">
        <v>383</v>
      </c>
      <c r="K194" t="s">
        <v>384</v>
      </c>
      <c r="L194">
        <v>12</v>
      </c>
      <c r="M194" t="s">
        <v>33</v>
      </c>
      <c r="N194" t="s">
        <v>34</v>
      </c>
      <c r="O194" t="s">
        <v>367</v>
      </c>
      <c r="P194" s="1">
        <v>500000</v>
      </c>
      <c r="Q194" t="s">
        <v>22</v>
      </c>
      <c r="S194">
        <v>-83.5467297333593</v>
      </c>
      <c r="T194">
        <v>9.2099010869934403</v>
      </c>
    </row>
    <row r="195" spans="1:20" ht="18" customHeight="1" x14ac:dyDescent="0.25">
      <c r="A195" s="7" t="s">
        <v>2459</v>
      </c>
      <c r="B195" t="s">
        <v>367</v>
      </c>
      <c r="C195" t="s">
        <v>368</v>
      </c>
      <c r="D195" t="s">
        <v>369</v>
      </c>
      <c r="E195" t="s">
        <v>370</v>
      </c>
      <c r="F195" t="s">
        <v>401</v>
      </c>
      <c r="G195" t="s">
        <v>402</v>
      </c>
      <c r="H195">
        <v>0.65</v>
      </c>
      <c r="I195">
        <v>5</v>
      </c>
      <c r="J195" t="s">
        <v>383</v>
      </c>
      <c r="K195" t="s">
        <v>384</v>
      </c>
      <c r="L195">
        <v>31</v>
      </c>
      <c r="M195" t="s">
        <v>33</v>
      </c>
      <c r="N195" t="s">
        <v>34</v>
      </c>
      <c r="O195" t="s">
        <v>367</v>
      </c>
      <c r="P195" s="1">
        <v>840000</v>
      </c>
      <c r="Q195" t="s">
        <v>22</v>
      </c>
      <c r="S195">
        <v>-83.549002647398794</v>
      </c>
      <c r="T195">
        <v>9.2015790442749505</v>
      </c>
    </row>
    <row r="196" spans="1:20" ht="18" customHeight="1" x14ac:dyDescent="0.25">
      <c r="A196" s="7" t="s">
        <v>2460</v>
      </c>
      <c r="B196" t="s">
        <v>367</v>
      </c>
      <c r="C196" t="s">
        <v>368</v>
      </c>
      <c r="D196" t="s">
        <v>369</v>
      </c>
      <c r="E196" t="s">
        <v>370</v>
      </c>
      <c r="F196" t="s">
        <v>57</v>
      </c>
      <c r="G196" t="s">
        <v>403</v>
      </c>
      <c r="H196">
        <v>0.65</v>
      </c>
      <c r="I196">
        <v>5</v>
      </c>
      <c r="J196" t="s">
        <v>383</v>
      </c>
      <c r="K196" t="s">
        <v>384</v>
      </c>
      <c r="L196">
        <v>17</v>
      </c>
      <c r="M196" t="s">
        <v>33</v>
      </c>
      <c r="N196" t="s">
        <v>34</v>
      </c>
      <c r="O196" t="s">
        <v>367</v>
      </c>
      <c r="P196" s="1">
        <v>950000</v>
      </c>
      <c r="Q196" t="s">
        <v>22</v>
      </c>
      <c r="S196">
        <v>-83.5524358749378</v>
      </c>
      <c r="T196">
        <v>9.1985712511378708</v>
      </c>
    </row>
    <row r="197" spans="1:20" ht="18" customHeight="1" x14ac:dyDescent="0.25">
      <c r="A197" s="7" t="s">
        <v>2461</v>
      </c>
      <c r="B197" t="s">
        <v>367</v>
      </c>
      <c r="C197" t="s">
        <v>368</v>
      </c>
      <c r="D197" t="s">
        <v>369</v>
      </c>
      <c r="E197" t="s">
        <v>370</v>
      </c>
      <c r="F197" t="s">
        <v>404</v>
      </c>
      <c r="G197" t="s">
        <v>405</v>
      </c>
      <c r="H197">
        <v>0.85</v>
      </c>
      <c r="I197">
        <v>5</v>
      </c>
      <c r="J197" t="s">
        <v>383</v>
      </c>
      <c r="K197" t="s">
        <v>384</v>
      </c>
      <c r="L197">
        <v>22</v>
      </c>
      <c r="M197" t="s">
        <v>33</v>
      </c>
      <c r="N197" t="s">
        <v>34</v>
      </c>
      <c r="O197" t="s">
        <v>367</v>
      </c>
      <c r="P197" s="1">
        <v>890000</v>
      </c>
      <c r="Q197" t="s">
        <v>22</v>
      </c>
      <c r="S197">
        <v>-83.5553970336898</v>
      </c>
      <c r="T197">
        <v>9.2133134292074601</v>
      </c>
    </row>
    <row r="198" spans="1:20" ht="18" customHeight="1" x14ac:dyDescent="0.25">
      <c r="A198" s="7" t="s">
        <v>2462</v>
      </c>
      <c r="B198" t="s">
        <v>367</v>
      </c>
      <c r="C198" t="s">
        <v>368</v>
      </c>
      <c r="D198" t="s">
        <v>369</v>
      </c>
      <c r="E198" t="s">
        <v>370</v>
      </c>
      <c r="F198" t="s">
        <v>406</v>
      </c>
      <c r="G198" t="s">
        <v>407</v>
      </c>
      <c r="H198">
        <v>0.97</v>
      </c>
      <c r="I198">
        <v>4.5</v>
      </c>
      <c r="J198" t="s">
        <v>383</v>
      </c>
      <c r="K198" t="s">
        <v>384</v>
      </c>
      <c r="L198">
        <v>19</v>
      </c>
      <c r="M198" t="s">
        <v>33</v>
      </c>
      <c r="N198" t="s">
        <v>34</v>
      </c>
      <c r="O198" t="s">
        <v>367</v>
      </c>
      <c r="P198" s="1">
        <v>1400000</v>
      </c>
      <c r="Q198" t="s">
        <v>22</v>
      </c>
      <c r="S198">
        <v>-83.991288185118194</v>
      </c>
      <c r="T198">
        <v>9.6491114801854607</v>
      </c>
    </row>
    <row r="199" spans="1:20" ht="18" customHeight="1" x14ac:dyDescent="0.25">
      <c r="A199" s="7" t="s">
        <v>2463</v>
      </c>
      <c r="B199" t="s">
        <v>367</v>
      </c>
      <c r="C199" t="s">
        <v>368</v>
      </c>
      <c r="D199" t="s">
        <v>369</v>
      </c>
      <c r="E199" t="s">
        <v>408</v>
      </c>
      <c r="F199" t="s">
        <v>406</v>
      </c>
      <c r="G199" t="s">
        <v>409</v>
      </c>
      <c r="H199">
        <v>0.32</v>
      </c>
      <c r="I199">
        <v>4.5</v>
      </c>
      <c r="J199" t="s">
        <v>383</v>
      </c>
      <c r="K199" t="s">
        <v>384</v>
      </c>
      <c r="L199">
        <v>62</v>
      </c>
      <c r="M199" t="s">
        <v>33</v>
      </c>
      <c r="N199" t="s">
        <v>34</v>
      </c>
      <c r="O199" t="s">
        <v>367</v>
      </c>
      <c r="P199" s="1">
        <v>1600000</v>
      </c>
      <c r="Q199" t="s">
        <v>22</v>
      </c>
      <c r="S199">
        <v>-83.5699686857552</v>
      </c>
      <c r="T199">
        <v>9.2198996561375406</v>
      </c>
    </row>
    <row r="200" spans="1:20" ht="18" customHeight="1" x14ac:dyDescent="0.25">
      <c r="A200" s="7" t="s">
        <v>2464</v>
      </c>
      <c r="B200" t="s">
        <v>367</v>
      </c>
      <c r="C200" t="s">
        <v>368</v>
      </c>
      <c r="D200" t="s">
        <v>369</v>
      </c>
      <c r="E200" t="s">
        <v>370</v>
      </c>
      <c r="G200" t="s">
        <v>410</v>
      </c>
      <c r="H200">
        <v>0.32</v>
      </c>
      <c r="I200">
        <v>6</v>
      </c>
      <c r="J200" t="s">
        <v>411</v>
      </c>
      <c r="K200" t="s">
        <v>384</v>
      </c>
      <c r="L200">
        <v>16</v>
      </c>
      <c r="M200" t="s">
        <v>33</v>
      </c>
      <c r="N200" t="s">
        <v>34</v>
      </c>
      <c r="O200" t="s">
        <v>367</v>
      </c>
      <c r="P200" s="1">
        <v>860000</v>
      </c>
      <c r="Q200" t="s">
        <v>22</v>
      </c>
      <c r="S200">
        <v>-83.560289382933206</v>
      </c>
      <c r="T200">
        <v>9.2121484806148501</v>
      </c>
    </row>
    <row r="201" spans="1:20" ht="18" customHeight="1" x14ac:dyDescent="0.25">
      <c r="A201" s="7" t="s">
        <v>2465</v>
      </c>
      <c r="B201" t="s">
        <v>367</v>
      </c>
      <c r="C201" t="s">
        <v>368</v>
      </c>
      <c r="D201" t="s">
        <v>369</v>
      </c>
      <c r="E201" t="s">
        <v>370</v>
      </c>
      <c r="F201" t="s">
        <v>406</v>
      </c>
      <c r="G201" t="s">
        <v>412</v>
      </c>
      <c r="H201">
        <v>0.84</v>
      </c>
      <c r="I201">
        <v>4.5</v>
      </c>
      <c r="J201" t="s">
        <v>383</v>
      </c>
      <c r="K201" t="s">
        <v>384</v>
      </c>
      <c r="L201">
        <v>21</v>
      </c>
      <c r="M201" t="s">
        <v>33</v>
      </c>
      <c r="N201" t="s">
        <v>34</v>
      </c>
      <c r="O201" t="s">
        <v>367</v>
      </c>
      <c r="P201" s="1">
        <v>950000</v>
      </c>
      <c r="Q201" t="s">
        <v>22</v>
      </c>
      <c r="S201">
        <v>-83.559473991392593</v>
      </c>
      <c r="T201">
        <v>9.2129745354676906</v>
      </c>
    </row>
    <row r="202" spans="1:20" ht="18" customHeight="1" x14ac:dyDescent="0.25">
      <c r="A202" s="7" t="s">
        <v>2466</v>
      </c>
      <c r="B202" t="s">
        <v>367</v>
      </c>
      <c r="C202" t="s">
        <v>368</v>
      </c>
      <c r="D202" t="s">
        <v>369</v>
      </c>
      <c r="E202" t="s">
        <v>370</v>
      </c>
      <c r="F202" t="s">
        <v>406</v>
      </c>
      <c r="G202" t="s">
        <v>413</v>
      </c>
      <c r="H202">
        <v>1.88</v>
      </c>
      <c r="I202">
        <v>5</v>
      </c>
      <c r="J202" t="s">
        <v>383</v>
      </c>
      <c r="K202" t="s">
        <v>384</v>
      </c>
      <c r="L202">
        <v>65</v>
      </c>
      <c r="M202" t="s">
        <v>33</v>
      </c>
      <c r="N202" t="s">
        <v>34</v>
      </c>
      <c r="O202" t="s">
        <v>414</v>
      </c>
      <c r="P202" s="1">
        <v>1800000</v>
      </c>
      <c r="Q202" t="s">
        <v>22</v>
      </c>
      <c r="S202">
        <v>-83.562210316049601</v>
      </c>
      <c r="T202">
        <v>9.2096288402425408</v>
      </c>
    </row>
    <row r="203" spans="1:20" ht="18" customHeight="1" x14ac:dyDescent="0.25">
      <c r="A203" s="7" t="s">
        <v>2467</v>
      </c>
      <c r="B203" t="s">
        <v>367</v>
      </c>
      <c r="C203" t="s">
        <v>368</v>
      </c>
      <c r="D203" t="s">
        <v>369</v>
      </c>
      <c r="E203" t="s">
        <v>415</v>
      </c>
      <c r="F203" t="s">
        <v>416</v>
      </c>
      <c r="G203" t="s">
        <v>417</v>
      </c>
      <c r="H203">
        <v>1.3</v>
      </c>
      <c r="I203">
        <v>5</v>
      </c>
      <c r="J203" t="s">
        <v>418</v>
      </c>
      <c r="K203" t="s">
        <v>419</v>
      </c>
      <c r="L203">
        <v>200</v>
      </c>
      <c r="M203" t="s">
        <v>33</v>
      </c>
      <c r="N203" t="s">
        <v>34</v>
      </c>
      <c r="O203" t="s">
        <v>420</v>
      </c>
      <c r="P203" s="1">
        <v>2000000</v>
      </c>
      <c r="Q203" t="s">
        <v>22</v>
      </c>
      <c r="S203">
        <v>-83.497722156168606</v>
      </c>
      <c r="T203">
        <v>9.2677460376347192</v>
      </c>
    </row>
    <row r="204" spans="1:20" ht="18" customHeight="1" x14ac:dyDescent="0.25">
      <c r="A204" s="7" t="s">
        <v>2468</v>
      </c>
      <c r="B204" t="s">
        <v>367</v>
      </c>
      <c r="C204" t="s">
        <v>368</v>
      </c>
      <c r="D204" t="s">
        <v>369</v>
      </c>
      <c r="E204" t="s">
        <v>415</v>
      </c>
      <c r="F204" t="s">
        <v>421</v>
      </c>
      <c r="G204" t="s">
        <v>422</v>
      </c>
      <c r="H204">
        <v>0.6</v>
      </c>
      <c r="I204">
        <v>5</v>
      </c>
      <c r="J204" t="s">
        <v>383</v>
      </c>
      <c r="K204" t="s">
        <v>419</v>
      </c>
      <c r="L204">
        <v>200</v>
      </c>
      <c r="M204" t="s">
        <v>33</v>
      </c>
      <c r="N204" t="s">
        <v>34</v>
      </c>
      <c r="O204" t="s">
        <v>367</v>
      </c>
      <c r="P204" s="1">
        <v>2000000</v>
      </c>
      <c r="Q204" t="s">
        <v>22</v>
      </c>
      <c r="S204">
        <v>-83.497930858272994</v>
      </c>
      <c r="T204">
        <v>9.2665816904999598</v>
      </c>
    </row>
    <row r="205" spans="1:20" ht="18" customHeight="1" x14ac:dyDescent="0.25">
      <c r="A205" s="7" t="s">
        <v>2469</v>
      </c>
      <c r="B205" t="s">
        <v>367</v>
      </c>
      <c r="C205" t="s">
        <v>368</v>
      </c>
      <c r="D205" t="s">
        <v>369</v>
      </c>
      <c r="E205" t="s">
        <v>415</v>
      </c>
      <c r="F205" t="s">
        <v>421</v>
      </c>
      <c r="G205" t="s">
        <v>423</v>
      </c>
      <c r="H205">
        <v>1.2</v>
      </c>
      <c r="I205">
        <v>6</v>
      </c>
      <c r="J205" t="s">
        <v>383</v>
      </c>
      <c r="K205" t="s">
        <v>384</v>
      </c>
      <c r="L205">
        <v>200</v>
      </c>
      <c r="M205" t="s">
        <v>33</v>
      </c>
      <c r="N205" t="s">
        <v>34</v>
      </c>
      <c r="O205" t="s">
        <v>367</v>
      </c>
      <c r="P205" s="1">
        <v>2000000</v>
      </c>
      <c r="Q205" t="s">
        <v>22</v>
      </c>
      <c r="S205">
        <v>-83.497011966151405</v>
      </c>
      <c r="T205">
        <v>9.2674718863540004</v>
      </c>
    </row>
    <row r="206" spans="1:20" ht="18" customHeight="1" x14ac:dyDescent="0.25">
      <c r="A206" s="7" t="s">
        <v>2470</v>
      </c>
      <c r="B206" t="s">
        <v>367</v>
      </c>
      <c r="C206" t="s">
        <v>368</v>
      </c>
      <c r="D206" t="s">
        <v>369</v>
      </c>
      <c r="E206" t="s">
        <v>415</v>
      </c>
      <c r="F206" t="s">
        <v>421</v>
      </c>
      <c r="G206" t="s">
        <v>424</v>
      </c>
      <c r="H206">
        <v>0.6</v>
      </c>
      <c r="I206">
        <v>6</v>
      </c>
      <c r="J206" t="s">
        <v>383</v>
      </c>
      <c r="K206" t="s">
        <v>384</v>
      </c>
      <c r="L206">
        <v>200</v>
      </c>
      <c r="M206" t="s">
        <v>33</v>
      </c>
      <c r="N206" t="s">
        <v>34</v>
      </c>
      <c r="O206" t="s">
        <v>367</v>
      </c>
      <c r="P206" s="1">
        <v>2000000</v>
      </c>
      <c r="Q206" t="s">
        <v>22</v>
      </c>
      <c r="S206">
        <v>-83.497916874762097</v>
      </c>
      <c r="T206">
        <v>9.2667535338194398</v>
      </c>
    </row>
    <row r="207" spans="1:20" ht="18" customHeight="1" x14ac:dyDescent="0.25">
      <c r="A207" s="7" t="s">
        <v>2471</v>
      </c>
      <c r="B207" t="s">
        <v>367</v>
      </c>
      <c r="C207" t="s">
        <v>368</v>
      </c>
      <c r="D207" t="s">
        <v>369</v>
      </c>
      <c r="E207" t="s">
        <v>415</v>
      </c>
      <c r="F207" t="s">
        <v>425</v>
      </c>
      <c r="G207" t="s">
        <v>426</v>
      </c>
      <c r="H207">
        <v>1.1000000000000001</v>
      </c>
      <c r="I207">
        <v>5</v>
      </c>
      <c r="J207" t="s">
        <v>383</v>
      </c>
      <c r="K207" t="s">
        <v>384</v>
      </c>
      <c r="L207">
        <v>200</v>
      </c>
      <c r="M207" t="s">
        <v>33</v>
      </c>
      <c r="N207" t="s">
        <v>34</v>
      </c>
      <c r="O207" t="s">
        <v>427</v>
      </c>
      <c r="P207" s="1">
        <v>2000000</v>
      </c>
      <c r="Q207" t="s">
        <v>22</v>
      </c>
      <c r="S207">
        <v>-83.489626586435804</v>
      </c>
      <c r="T207">
        <v>9.3250458405761094</v>
      </c>
    </row>
    <row r="208" spans="1:20" ht="18" customHeight="1" x14ac:dyDescent="0.25">
      <c r="A208" s="7" t="s">
        <v>2472</v>
      </c>
      <c r="B208" t="s">
        <v>367</v>
      </c>
      <c r="C208" t="s">
        <v>368</v>
      </c>
      <c r="D208" t="s">
        <v>369</v>
      </c>
      <c r="E208" t="s">
        <v>415</v>
      </c>
      <c r="F208" t="s">
        <v>428</v>
      </c>
      <c r="G208" t="s">
        <v>429</v>
      </c>
      <c r="H208">
        <v>3.2</v>
      </c>
      <c r="I208">
        <v>5</v>
      </c>
      <c r="J208" t="s">
        <v>383</v>
      </c>
      <c r="K208" t="s">
        <v>384</v>
      </c>
      <c r="L208">
        <v>200</v>
      </c>
      <c r="M208" t="s">
        <v>33</v>
      </c>
      <c r="N208" t="s">
        <v>34</v>
      </c>
      <c r="O208" t="s">
        <v>427</v>
      </c>
      <c r="P208" s="1">
        <v>2000000</v>
      </c>
      <c r="Q208" t="s">
        <v>22</v>
      </c>
      <c r="S208">
        <v>-83.471240043639</v>
      </c>
      <c r="T208">
        <v>9.3914415122819204</v>
      </c>
    </row>
    <row r="209" spans="1:20" ht="18" customHeight="1" x14ac:dyDescent="0.25">
      <c r="A209" s="7" t="s">
        <v>2473</v>
      </c>
      <c r="B209" t="s">
        <v>367</v>
      </c>
      <c r="C209" t="s">
        <v>368</v>
      </c>
      <c r="D209" t="s">
        <v>369</v>
      </c>
      <c r="E209" t="s">
        <v>415</v>
      </c>
      <c r="F209" t="s">
        <v>430</v>
      </c>
      <c r="G209" t="s">
        <v>431</v>
      </c>
      <c r="H209">
        <v>0.6</v>
      </c>
      <c r="I209">
        <v>4.5</v>
      </c>
      <c r="J209" t="s">
        <v>383</v>
      </c>
      <c r="K209" t="s">
        <v>384</v>
      </c>
      <c r="L209">
        <v>200</v>
      </c>
      <c r="M209" t="s">
        <v>33</v>
      </c>
      <c r="N209" t="s">
        <v>34</v>
      </c>
      <c r="O209" t="s">
        <v>367</v>
      </c>
      <c r="P209" s="1">
        <v>2000000</v>
      </c>
      <c r="Q209" t="s">
        <v>22</v>
      </c>
      <c r="S209">
        <v>-83.572772383688502</v>
      </c>
      <c r="T209">
        <v>9.2411863250870798</v>
      </c>
    </row>
    <row r="210" spans="1:20" ht="18" customHeight="1" x14ac:dyDescent="0.25">
      <c r="A210" s="7" t="s">
        <v>2474</v>
      </c>
      <c r="B210" t="s">
        <v>367</v>
      </c>
      <c r="C210" t="s">
        <v>368</v>
      </c>
      <c r="D210" t="s">
        <v>369</v>
      </c>
      <c r="E210" t="s">
        <v>415</v>
      </c>
      <c r="F210" t="s">
        <v>430</v>
      </c>
      <c r="G210" t="s">
        <v>432</v>
      </c>
      <c r="H210">
        <v>0.6</v>
      </c>
      <c r="I210">
        <v>5</v>
      </c>
      <c r="J210" t="s">
        <v>383</v>
      </c>
      <c r="K210" t="s">
        <v>384</v>
      </c>
      <c r="L210">
        <v>200</v>
      </c>
      <c r="M210" t="s">
        <v>33</v>
      </c>
      <c r="N210" t="s">
        <v>34</v>
      </c>
      <c r="O210" t="s">
        <v>367</v>
      </c>
      <c r="P210" s="1">
        <v>2000000</v>
      </c>
      <c r="Q210" t="s">
        <v>22</v>
      </c>
      <c r="S210">
        <v>-83.571002502668094</v>
      </c>
      <c r="T210">
        <v>9.2373084251411797</v>
      </c>
    </row>
    <row r="211" spans="1:20" ht="18" customHeight="1" x14ac:dyDescent="0.25">
      <c r="A211" s="7" t="s">
        <v>2475</v>
      </c>
      <c r="B211" t="s">
        <v>367</v>
      </c>
      <c r="C211" t="s">
        <v>368</v>
      </c>
      <c r="D211" t="s">
        <v>369</v>
      </c>
      <c r="E211" t="s">
        <v>81</v>
      </c>
      <c r="F211" t="s">
        <v>433</v>
      </c>
      <c r="G211" t="s">
        <v>434</v>
      </c>
      <c r="H211">
        <v>2.4</v>
      </c>
      <c r="I211">
        <v>5</v>
      </c>
      <c r="J211" t="s">
        <v>383</v>
      </c>
      <c r="K211" t="s">
        <v>384</v>
      </c>
      <c r="L211">
        <v>60</v>
      </c>
      <c r="M211" t="s">
        <v>33</v>
      </c>
      <c r="N211" t="s">
        <v>34</v>
      </c>
      <c r="O211" t="s">
        <v>427</v>
      </c>
      <c r="P211" s="1">
        <v>5000000</v>
      </c>
      <c r="Q211" t="s">
        <v>22</v>
      </c>
      <c r="S211">
        <v>-83.615729999999999</v>
      </c>
      <c r="T211">
        <v>9.2165600000000705</v>
      </c>
    </row>
    <row r="212" spans="1:20" ht="18" customHeight="1" x14ac:dyDescent="0.25">
      <c r="A212" s="7" t="s">
        <v>2476</v>
      </c>
      <c r="B212" t="s">
        <v>367</v>
      </c>
      <c r="C212" t="s">
        <v>368</v>
      </c>
      <c r="D212" t="s">
        <v>369</v>
      </c>
      <c r="E212" t="s">
        <v>408</v>
      </c>
      <c r="F212" t="s">
        <v>435</v>
      </c>
      <c r="G212" t="s">
        <v>436</v>
      </c>
      <c r="H212">
        <v>1.5</v>
      </c>
      <c r="I212">
        <v>5</v>
      </c>
      <c r="J212" t="s">
        <v>418</v>
      </c>
      <c r="K212" t="s">
        <v>384</v>
      </c>
      <c r="L212">
        <v>144</v>
      </c>
      <c r="M212" t="s">
        <v>33</v>
      </c>
      <c r="N212" t="s">
        <v>34</v>
      </c>
      <c r="O212" t="s">
        <v>437</v>
      </c>
      <c r="P212" s="1">
        <v>3000000</v>
      </c>
      <c r="Q212" t="s">
        <v>22</v>
      </c>
      <c r="S212">
        <v>-83.744620350018394</v>
      </c>
      <c r="T212">
        <v>9.3487773556229392</v>
      </c>
    </row>
    <row r="213" spans="1:20" ht="18" customHeight="1" x14ac:dyDescent="0.25">
      <c r="A213" s="7" t="s">
        <v>2477</v>
      </c>
      <c r="B213" t="s">
        <v>367</v>
      </c>
      <c r="C213" t="s">
        <v>368</v>
      </c>
      <c r="D213" t="s">
        <v>369</v>
      </c>
      <c r="E213" t="s">
        <v>81</v>
      </c>
      <c r="F213" t="s">
        <v>438</v>
      </c>
      <c r="G213" t="s">
        <v>439</v>
      </c>
      <c r="H213">
        <v>1.3</v>
      </c>
      <c r="I213">
        <v>5</v>
      </c>
      <c r="J213" t="s">
        <v>383</v>
      </c>
      <c r="K213" t="s">
        <v>440</v>
      </c>
      <c r="L213">
        <v>60</v>
      </c>
      <c r="M213" t="s">
        <v>33</v>
      </c>
      <c r="N213" t="s">
        <v>34</v>
      </c>
      <c r="O213" t="s">
        <v>427</v>
      </c>
      <c r="P213" s="1">
        <v>2500000</v>
      </c>
      <c r="Q213" t="s">
        <v>22</v>
      </c>
      <c r="S213">
        <v>-83.641111229985796</v>
      </c>
      <c r="T213">
        <v>9.2303854104139909</v>
      </c>
    </row>
    <row r="214" spans="1:20" ht="18" customHeight="1" x14ac:dyDescent="0.25">
      <c r="A214" s="7" t="s">
        <v>2478</v>
      </c>
      <c r="B214" t="s">
        <v>367</v>
      </c>
      <c r="C214" t="s">
        <v>368</v>
      </c>
      <c r="D214" t="s">
        <v>369</v>
      </c>
      <c r="E214" t="s">
        <v>81</v>
      </c>
      <c r="F214" t="s">
        <v>441</v>
      </c>
      <c r="G214" t="s">
        <v>442</v>
      </c>
      <c r="H214">
        <v>2.6</v>
      </c>
      <c r="I214">
        <v>6</v>
      </c>
      <c r="J214" t="s">
        <v>383</v>
      </c>
      <c r="K214" t="s">
        <v>384</v>
      </c>
      <c r="L214">
        <v>40</v>
      </c>
      <c r="M214" t="s">
        <v>33</v>
      </c>
      <c r="N214" t="s">
        <v>34</v>
      </c>
      <c r="O214" t="s">
        <v>427</v>
      </c>
      <c r="P214" s="1">
        <v>5000000</v>
      </c>
      <c r="Q214" t="s">
        <v>22</v>
      </c>
      <c r="S214">
        <v>-83.662309999999906</v>
      </c>
      <c r="T214">
        <v>9.2103100000000406</v>
      </c>
    </row>
    <row r="215" spans="1:20" ht="18" customHeight="1" x14ac:dyDescent="0.25">
      <c r="A215" s="7" t="s">
        <v>2479</v>
      </c>
      <c r="B215" t="s">
        <v>367</v>
      </c>
      <c r="C215" t="s">
        <v>368</v>
      </c>
      <c r="D215" t="s">
        <v>369</v>
      </c>
      <c r="E215" t="s">
        <v>81</v>
      </c>
      <c r="F215" t="s">
        <v>443</v>
      </c>
      <c r="G215" t="s">
        <v>444</v>
      </c>
      <c r="H215">
        <v>2.5299999999999998</v>
      </c>
      <c r="I215">
        <v>5</v>
      </c>
      <c r="J215" t="s">
        <v>383</v>
      </c>
      <c r="K215" t="s">
        <v>384</v>
      </c>
      <c r="L215">
        <v>100</v>
      </c>
      <c r="M215" t="s">
        <v>33</v>
      </c>
      <c r="N215" t="s">
        <v>34</v>
      </c>
      <c r="O215" t="s">
        <v>427</v>
      </c>
      <c r="P215" s="1">
        <v>5000000</v>
      </c>
      <c r="Q215" t="s">
        <v>22</v>
      </c>
      <c r="S215">
        <v>-83.640777910472906</v>
      </c>
      <c r="T215">
        <v>9.2070169614790291</v>
      </c>
    </row>
    <row r="216" spans="1:20" ht="18" customHeight="1" x14ac:dyDescent="0.25">
      <c r="A216" s="7" t="s">
        <v>2480</v>
      </c>
      <c r="B216" t="s">
        <v>367</v>
      </c>
      <c r="C216" t="s">
        <v>368</v>
      </c>
      <c r="D216" t="s">
        <v>369</v>
      </c>
      <c r="E216" t="s">
        <v>415</v>
      </c>
      <c r="F216" t="s">
        <v>445</v>
      </c>
      <c r="G216" t="s">
        <v>446</v>
      </c>
      <c r="H216">
        <v>1.6</v>
      </c>
      <c r="I216">
        <v>6</v>
      </c>
      <c r="J216" t="s">
        <v>383</v>
      </c>
      <c r="K216" t="s">
        <v>384</v>
      </c>
      <c r="L216">
        <v>200</v>
      </c>
      <c r="M216" t="s">
        <v>33</v>
      </c>
      <c r="N216" t="s">
        <v>34</v>
      </c>
      <c r="O216" t="s">
        <v>367</v>
      </c>
      <c r="P216" s="1">
        <v>2000000</v>
      </c>
      <c r="Q216" t="s">
        <v>22</v>
      </c>
      <c r="S216">
        <v>-83.555321118621606</v>
      </c>
      <c r="T216">
        <v>9.2535237489212001</v>
      </c>
    </row>
    <row r="217" spans="1:20" ht="18" customHeight="1" x14ac:dyDescent="0.25">
      <c r="A217" s="7" t="s">
        <v>2481</v>
      </c>
      <c r="B217" t="s">
        <v>367</v>
      </c>
      <c r="C217" t="s">
        <v>368</v>
      </c>
      <c r="D217" t="s">
        <v>369</v>
      </c>
      <c r="E217" t="s">
        <v>408</v>
      </c>
      <c r="F217" t="s">
        <v>447</v>
      </c>
      <c r="G217" t="s">
        <v>448</v>
      </c>
      <c r="H217">
        <v>2.1</v>
      </c>
      <c r="I217">
        <v>5</v>
      </c>
      <c r="J217" t="s">
        <v>383</v>
      </c>
      <c r="K217" t="s">
        <v>384</v>
      </c>
      <c r="L217">
        <v>150</v>
      </c>
      <c r="M217" t="s">
        <v>33</v>
      </c>
      <c r="N217" t="s">
        <v>34</v>
      </c>
      <c r="O217" t="s">
        <v>437</v>
      </c>
      <c r="P217" s="1">
        <v>4200000</v>
      </c>
      <c r="Q217" t="s">
        <v>22</v>
      </c>
      <c r="S217">
        <v>-83.742667526004894</v>
      </c>
      <c r="T217">
        <v>9.35510516158506</v>
      </c>
    </row>
    <row r="218" spans="1:20" ht="18" customHeight="1" x14ac:dyDescent="0.25">
      <c r="A218" s="7" t="s">
        <v>2482</v>
      </c>
      <c r="B218" t="s">
        <v>367</v>
      </c>
      <c r="C218" t="s">
        <v>368</v>
      </c>
      <c r="D218" t="s">
        <v>369</v>
      </c>
      <c r="E218" t="s">
        <v>415</v>
      </c>
      <c r="F218" t="s">
        <v>445</v>
      </c>
      <c r="G218" t="s">
        <v>449</v>
      </c>
      <c r="H218">
        <v>0.85</v>
      </c>
      <c r="I218">
        <v>5</v>
      </c>
      <c r="J218" t="s">
        <v>383</v>
      </c>
      <c r="K218" t="s">
        <v>384</v>
      </c>
      <c r="L218">
        <v>45</v>
      </c>
      <c r="M218" t="s">
        <v>33</v>
      </c>
      <c r="N218" t="s">
        <v>34</v>
      </c>
      <c r="O218" t="s">
        <v>367</v>
      </c>
      <c r="P218" s="1">
        <v>2000000</v>
      </c>
      <c r="Q218" t="s">
        <v>22</v>
      </c>
      <c r="S218">
        <v>-83.557083983162997</v>
      </c>
      <c r="T218">
        <v>9.2544663781127205</v>
      </c>
    </row>
    <row r="219" spans="1:20" ht="18" customHeight="1" x14ac:dyDescent="0.25">
      <c r="A219" s="7" t="s">
        <v>2483</v>
      </c>
      <c r="B219" t="s">
        <v>367</v>
      </c>
      <c r="C219" t="s">
        <v>368</v>
      </c>
      <c r="D219" t="s">
        <v>369</v>
      </c>
      <c r="E219" t="s">
        <v>81</v>
      </c>
      <c r="F219" t="s">
        <v>450</v>
      </c>
      <c r="G219" t="s">
        <v>451</v>
      </c>
      <c r="H219">
        <v>1.56</v>
      </c>
      <c r="I219">
        <v>5</v>
      </c>
      <c r="J219" t="s">
        <v>383</v>
      </c>
      <c r="K219" t="s">
        <v>384</v>
      </c>
      <c r="L219">
        <v>60</v>
      </c>
      <c r="M219" t="s">
        <v>33</v>
      </c>
      <c r="N219" t="s">
        <v>34</v>
      </c>
      <c r="O219" t="s">
        <v>427</v>
      </c>
      <c r="P219" s="1">
        <v>3000000</v>
      </c>
      <c r="Q219" t="s">
        <v>22</v>
      </c>
      <c r="S219">
        <v>-83.640814568385196</v>
      </c>
      <c r="T219">
        <v>9.1836362611981706</v>
      </c>
    </row>
    <row r="220" spans="1:20" ht="18" customHeight="1" x14ac:dyDescent="0.25">
      <c r="A220" s="7" t="s">
        <v>2484</v>
      </c>
      <c r="B220" t="s">
        <v>367</v>
      </c>
      <c r="C220" t="s">
        <v>368</v>
      </c>
      <c r="D220" t="s">
        <v>369</v>
      </c>
      <c r="E220" t="s">
        <v>408</v>
      </c>
      <c r="F220" t="s">
        <v>455</v>
      </c>
      <c r="G220" t="s">
        <v>456</v>
      </c>
      <c r="H220">
        <v>3.2</v>
      </c>
      <c r="I220">
        <v>6</v>
      </c>
      <c r="J220" t="s">
        <v>383</v>
      </c>
      <c r="K220" t="s">
        <v>384</v>
      </c>
      <c r="L220">
        <v>500</v>
      </c>
      <c r="M220" t="s">
        <v>33</v>
      </c>
      <c r="N220" t="s">
        <v>34</v>
      </c>
      <c r="O220" t="s">
        <v>437</v>
      </c>
      <c r="P220" s="1">
        <v>6400000</v>
      </c>
      <c r="Q220" t="s">
        <v>22</v>
      </c>
      <c r="S220">
        <v>-83.743997901676593</v>
      </c>
      <c r="T220">
        <v>9.3683481714281402</v>
      </c>
    </row>
    <row r="221" spans="1:20" ht="18" customHeight="1" x14ac:dyDescent="0.25">
      <c r="A221" s="7" t="s">
        <v>2485</v>
      </c>
      <c r="B221" t="s">
        <v>367</v>
      </c>
      <c r="C221" t="s">
        <v>368</v>
      </c>
      <c r="D221" t="s">
        <v>369</v>
      </c>
      <c r="E221" t="s">
        <v>415</v>
      </c>
      <c r="F221" t="s">
        <v>457</v>
      </c>
      <c r="G221" t="s">
        <v>458</v>
      </c>
      <c r="H221">
        <v>0.7</v>
      </c>
      <c r="I221">
        <v>4.5</v>
      </c>
      <c r="J221" t="s">
        <v>383</v>
      </c>
      <c r="K221" t="s">
        <v>384</v>
      </c>
      <c r="L221">
        <v>50</v>
      </c>
      <c r="M221" t="s">
        <v>33</v>
      </c>
      <c r="N221" t="s">
        <v>34</v>
      </c>
      <c r="O221" t="s">
        <v>367</v>
      </c>
      <c r="P221" s="1">
        <v>2000000</v>
      </c>
      <c r="Q221" t="s">
        <v>22</v>
      </c>
      <c r="S221">
        <v>-83.546640820594206</v>
      </c>
      <c r="T221">
        <v>9.2582062523799902</v>
      </c>
    </row>
    <row r="222" spans="1:20" ht="18" customHeight="1" x14ac:dyDescent="0.25">
      <c r="A222" s="7" t="s">
        <v>2486</v>
      </c>
      <c r="B222" t="s">
        <v>367</v>
      </c>
      <c r="C222" t="s">
        <v>368</v>
      </c>
      <c r="D222" t="s">
        <v>369</v>
      </c>
      <c r="E222" t="s">
        <v>81</v>
      </c>
      <c r="F222" t="s">
        <v>459</v>
      </c>
      <c r="G222" t="s">
        <v>460</v>
      </c>
      <c r="H222">
        <v>4.55</v>
      </c>
      <c r="I222">
        <v>5</v>
      </c>
      <c r="J222" t="s">
        <v>383</v>
      </c>
      <c r="K222" t="s">
        <v>384</v>
      </c>
      <c r="L222">
        <v>100</v>
      </c>
      <c r="M222" t="s">
        <v>33</v>
      </c>
      <c r="N222" t="s">
        <v>34</v>
      </c>
      <c r="O222" t="s">
        <v>427</v>
      </c>
      <c r="P222" s="1">
        <v>9000000</v>
      </c>
      <c r="Q222" t="s">
        <v>22</v>
      </c>
      <c r="S222">
        <v>-83.618161022291005</v>
      </c>
      <c r="T222">
        <v>9.1874183975112693</v>
      </c>
    </row>
    <row r="223" spans="1:20" ht="18" customHeight="1" x14ac:dyDescent="0.25">
      <c r="A223" s="7" t="s">
        <v>2487</v>
      </c>
      <c r="B223" t="s">
        <v>367</v>
      </c>
      <c r="C223" t="s">
        <v>368</v>
      </c>
      <c r="D223" t="s">
        <v>369</v>
      </c>
      <c r="E223" t="s">
        <v>408</v>
      </c>
      <c r="F223" t="s">
        <v>461</v>
      </c>
      <c r="G223" t="s">
        <v>462</v>
      </c>
      <c r="H223">
        <v>5</v>
      </c>
      <c r="I223">
        <v>6</v>
      </c>
      <c r="J223" t="s">
        <v>383</v>
      </c>
      <c r="K223" t="s">
        <v>384</v>
      </c>
      <c r="L223">
        <v>3000</v>
      </c>
      <c r="M223" t="s">
        <v>33</v>
      </c>
      <c r="N223" t="s">
        <v>34</v>
      </c>
      <c r="O223" t="s">
        <v>437</v>
      </c>
      <c r="P223" s="1">
        <v>10000000</v>
      </c>
      <c r="Q223" t="s">
        <v>22</v>
      </c>
      <c r="S223">
        <v>-83.703215919433305</v>
      </c>
      <c r="T223">
        <v>9.3039197272627003</v>
      </c>
    </row>
    <row r="224" spans="1:20" ht="18" customHeight="1" x14ac:dyDescent="0.25">
      <c r="A224" s="7" t="s">
        <v>2488</v>
      </c>
      <c r="B224" t="s">
        <v>367</v>
      </c>
      <c r="C224" t="s">
        <v>368</v>
      </c>
      <c r="D224" t="s">
        <v>369</v>
      </c>
      <c r="E224" t="s">
        <v>415</v>
      </c>
      <c r="F224" t="s">
        <v>404</v>
      </c>
      <c r="G224" t="s">
        <v>463</v>
      </c>
      <c r="H224">
        <v>0.6</v>
      </c>
      <c r="I224">
        <v>5.5</v>
      </c>
      <c r="J224" t="s">
        <v>383</v>
      </c>
      <c r="K224" t="s">
        <v>384</v>
      </c>
      <c r="L224">
        <v>50</v>
      </c>
      <c r="M224" t="s">
        <v>33</v>
      </c>
      <c r="N224" t="s">
        <v>34</v>
      </c>
      <c r="O224" t="s">
        <v>427</v>
      </c>
      <c r="P224" s="1">
        <v>2000000</v>
      </c>
      <c r="Q224" t="s">
        <v>22</v>
      </c>
      <c r="S224">
        <v>-83.527572658551406</v>
      </c>
      <c r="T224">
        <v>9.2454575833359307</v>
      </c>
    </row>
    <row r="225" spans="1:20" ht="18" customHeight="1" x14ac:dyDescent="0.25">
      <c r="A225" s="7" t="s">
        <v>2489</v>
      </c>
      <c r="B225" t="s">
        <v>367</v>
      </c>
      <c r="C225" t="s">
        <v>368</v>
      </c>
      <c r="D225" t="s">
        <v>369</v>
      </c>
      <c r="E225" t="s">
        <v>81</v>
      </c>
      <c r="F225" t="s">
        <v>464</v>
      </c>
      <c r="G225" t="s">
        <v>465</v>
      </c>
      <c r="H225">
        <v>1.49</v>
      </c>
      <c r="I225">
        <v>5</v>
      </c>
      <c r="J225" t="s">
        <v>383</v>
      </c>
      <c r="K225" t="s">
        <v>384</v>
      </c>
      <c r="L225">
        <v>40</v>
      </c>
      <c r="M225" t="s">
        <v>33</v>
      </c>
      <c r="N225" t="s">
        <v>34</v>
      </c>
      <c r="O225" t="s">
        <v>427</v>
      </c>
      <c r="P225" s="1">
        <v>3000000</v>
      </c>
      <c r="Q225" t="s">
        <v>22</v>
      </c>
      <c r="S225">
        <v>-83.627983603581399</v>
      </c>
      <c r="T225">
        <v>9.2216200913298199</v>
      </c>
    </row>
    <row r="226" spans="1:20" ht="18" customHeight="1" x14ac:dyDescent="0.25">
      <c r="A226" s="7" t="s">
        <v>2490</v>
      </c>
      <c r="B226" t="s">
        <v>367</v>
      </c>
      <c r="C226" t="s">
        <v>368</v>
      </c>
      <c r="D226" t="s">
        <v>369</v>
      </c>
      <c r="E226" t="s">
        <v>408</v>
      </c>
      <c r="F226" t="s">
        <v>466</v>
      </c>
      <c r="G226" t="s">
        <v>467</v>
      </c>
      <c r="H226">
        <v>3.3</v>
      </c>
      <c r="I226">
        <v>5</v>
      </c>
      <c r="J226" t="s">
        <v>383</v>
      </c>
      <c r="K226" t="s">
        <v>384</v>
      </c>
      <c r="L226">
        <v>300</v>
      </c>
      <c r="M226" t="s">
        <v>33</v>
      </c>
      <c r="N226" t="s">
        <v>34</v>
      </c>
      <c r="O226" t="s">
        <v>437</v>
      </c>
      <c r="P226" s="1">
        <v>6600000</v>
      </c>
      <c r="Q226" t="s">
        <v>22</v>
      </c>
      <c r="S226">
        <v>-83.673541408629006</v>
      </c>
      <c r="T226">
        <v>9.2666022379743893</v>
      </c>
    </row>
    <row r="227" spans="1:20" ht="18" customHeight="1" x14ac:dyDescent="0.25">
      <c r="A227" s="7" t="s">
        <v>2491</v>
      </c>
      <c r="B227" t="s">
        <v>367</v>
      </c>
      <c r="C227" t="s">
        <v>368</v>
      </c>
      <c r="D227" t="s">
        <v>369</v>
      </c>
      <c r="E227" t="s">
        <v>415</v>
      </c>
      <c r="F227" t="s">
        <v>468</v>
      </c>
      <c r="G227" t="s">
        <v>469</v>
      </c>
      <c r="H227">
        <v>0.7</v>
      </c>
      <c r="I227">
        <v>5</v>
      </c>
      <c r="J227" t="s">
        <v>383</v>
      </c>
      <c r="K227" t="s">
        <v>384</v>
      </c>
      <c r="L227">
        <v>60</v>
      </c>
      <c r="M227" t="s">
        <v>33</v>
      </c>
      <c r="N227" t="s">
        <v>34</v>
      </c>
      <c r="O227" t="s">
        <v>367</v>
      </c>
      <c r="P227" s="1">
        <v>2000000</v>
      </c>
      <c r="Q227" t="s">
        <v>22</v>
      </c>
      <c r="S227">
        <v>-83.516394120201397</v>
      </c>
      <c r="T227">
        <v>9.2414327790145006</v>
      </c>
    </row>
    <row r="228" spans="1:20" ht="18" customHeight="1" x14ac:dyDescent="0.25">
      <c r="A228" s="7" t="s">
        <v>2492</v>
      </c>
      <c r="B228" t="s">
        <v>367</v>
      </c>
      <c r="C228" t="s">
        <v>368</v>
      </c>
      <c r="D228" t="s">
        <v>369</v>
      </c>
      <c r="E228" t="s">
        <v>81</v>
      </c>
      <c r="F228" t="s">
        <v>470</v>
      </c>
      <c r="G228" t="s">
        <v>471</v>
      </c>
      <c r="H228">
        <v>7.6</v>
      </c>
      <c r="I228">
        <v>6</v>
      </c>
      <c r="J228" t="s">
        <v>383</v>
      </c>
      <c r="K228" t="s">
        <v>384</v>
      </c>
      <c r="L228">
        <v>100</v>
      </c>
      <c r="M228" t="s">
        <v>33</v>
      </c>
      <c r="N228" t="s">
        <v>34</v>
      </c>
      <c r="O228" t="s">
        <v>427</v>
      </c>
      <c r="P228" s="1">
        <v>15000000</v>
      </c>
      <c r="Q228" t="s">
        <v>22</v>
      </c>
      <c r="S228">
        <v>-83.651009397322099</v>
      </c>
      <c r="T228">
        <v>9.1626679108260696</v>
      </c>
    </row>
    <row r="229" spans="1:20" ht="18" customHeight="1" x14ac:dyDescent="0.25">
      <c r="A229" s="7" t="s">
        <v>2493</v>
      </c>
      <c r="B229" t="s">
        <v>367</v>
      </c>
      <c r="C229" t="s">
        <v>368</v>
      </c>
      <c r="D229" t="s">
        <v>369</v>
      </c>
      <c r="E229" t="s">
        <v>81</v>
      </c>
      <c r="F229" t="s">
        <v>438</v>
      </c>
      <c r="G229" t="s">
        <v>475</v>
      </c>
      <c r="H229">
        <v>0.65</v>
      </c>
      <c r="I229">
        <v>4.5</v>
      </c>
      <c r="J229" t="s">
        <v>383</v>
      </c>
      <c r="K229" t="s">
        <v>384</v>
      </c>
      <c r="L229">
        <v>20</v>
      </c>
      <c r="M229" t="s">
        <v>33</v>
      </c>
      <c r="N229" t="s">
        <v>34</v>
      </c>
      <c r="O229" t="s">
        <v>427</v>
      </c>
      <c r="P229" s="1">
        <v>1000000</v>
      </c>
      <c r="Q229" t="s">
        <v>22</v>
      </c>
      <c r="S229">
        <v>-83.641541431266603</v>
      </c>
      <c r="T229">
        <v>9.2301548471137593</v>
      </c>
    </row>
    <row r="230" spans="1:20" ht="18" customHeight="1" x14ac:dyDescent="0.25">
      <c r="A230" s="7" t="s">
        <v>2494</v>
      </c>
      <c r="B230" t="s">
        <v>367</v>
      </c>
      <c r="C230" t="s">
        <v>368</v>
      </c>
      <c r="D230" t="s">
        <v>369</v>
      </c>
      <c r="E230" t="s">
        <v>415</v>
      </c>
      <c r="F230" t="s">
        <v>476</v>
      </c>
      <c r="G230" t="s">
        <v>477</v>
      </c>
      <c r="H230">
        <v>1.3</v>
      </c>
      <c r="I230">
        <v>5</v>
      </c>
      <c r="J230" t="s">
        <v>383</v>
      </c>
      <c r="K230" t="s">
        <v>384</v>
      </c>
      <c r="L230">
        <v>91</v>
      </c>
      <c r="M230" t="s">
        <v>33</v>
      </c>
      <c r="N230" t="s">
        <v>34</v>
      </c>
      <c r="O230" t="s">
        <v>367</v>
      </c>
      <c r="P230" s="1">
        <v>2000000</v>
      </c>
      <c r="Q230" t="s">
        <v>22</v>
      </c>
      <c r="S230">
        <v>-83.601659774778895</v>
      </c>
      <c r="T230">
        <v>9.4276827656624302</v>
      </c>
    </row>
    <row r="231" spans="1:20" ht="18" customHeight="1" x14ac:dyDescent="0.25">
      <c r="A231" s="7" t="s">
        <v>2495</v>
      </c>
      <c r="B231" t="s">
        <v>367</v>
      </c>
      <c r="C231" t="s">
        <v>368</v>
      </c>
      <c r="D231" t="s">
        <v>369</v>
      </c>
      <c r="E231" t="s">
        <v>415</v>
      </c>
      <c r="F231" t="s">
        <v>478</v>
      </c>
      <c r="G231" t="s">
        <v>479</v>
      </c>
      <c r="H231">
        <v>1.25</v>
      </c>
      <c r="I231">
        <v>6</v>
      </c>
      <c r="J231" t="s">
        <v>383</v>
      </c>
      <c r="K231" t="s">
        <v>384</v>
      </c>
      <c r="L231">
        <v>65</v>
      </c>
      <c r="M231" t="s">
        <v>33</v>
      </c>
      <c r="N231" t="s">
        <v>34</v>
      </c>
      <c r="O231" t="s">
        <v>367</v>
      </c>
      <c r="P231" s="1">
        <v>2000000</v>
      </c>
      <c r="Q231" t="s">
        <v>22</v>
      </c>
      <c r="S231">
        <v>-83.552564620969804</v>
      </c>
      <c r="T231">
        <v>9.2574515554278296</v>
      </c>
    </row>
    <row r="232" spans="1:20" ht="18" customHeight="1" x14ac:dyDescent="0.25">
      <c r="A232" s="7" t="s">
        <v>2496</v>
      </c>
      <c r="B232" t="s">
        <v>367</v>
      </c>
      <c r="C232" t="s">
        <v>368</v>
      </c>
      <c r="D232" t="s">
        <v>369</v>
      </c>
      <c r="E232" t="s">
        <v>81</v>
      </c>
      <c r="F232" t="s">
        <v>480</v>
      </c>
      <c r="G232" t="s">
        <v>481</v>
      </c>
      <c r="H232">
        <v>0.78</v>
      </c>
      <c r="I232">
        <v>4</v>
      </c>
      <c r="J232" t="s">
        <v>383</v>
      </c>
      <c r="K232" t="s">
        <v>384</v>
      </c>
      <c r="L232">
        <v>30</v>
      </c>
      <c r="M232" t="s">
        <v>33</v>
      </c>
      <c r="N232" t="s">
        <v>34</v>
      </c>
      <c r="O232" t="s">
        <v>427</v>
      </c>
      <c r="P232" s="1">
        <v>1200000</v>
      </c>
      <c r="Q232" t="s">
        <v>22</v>
      </c>
      <c r="S232">
        <v>-83.619590000000002</v>
      </c>
      <c r="T232">
        <v>9.2439600000000599</v>
      </c>
    </row>
    <row r="233" spans="1:20" ht="18" customHeight="1" x14ac:dyDescent="0.25">
      <c r="A233" s="7" t="s">
        <v>2497</v>
      </c>
      <c r="B233" t="s">
        <v>367</v>
      </c>
      <c r="C233" t="s">
        <v>368</v>
      </c>
      <c r="D233" t="s">
        <v>369</v>
      </c>
      <c r="E233" t="s">
        <v>408</v>
      </c>
      <c r="F233" t="s">
        <v>482</v>
      </c>
      <c r="G233" t="s">
        <v>483</v>
      </c>
      <c r="H233">
        <v>1.2</v>
      </c>
      <c r="I233">
        <v>5</v>
      </c>
      <c r="J233" t="s">
        <v>383</v>
      </c>
      <c r="K233" t="s">
        <v>384</v>
      </c>
      <c r="L233">
        <v>150</v>
      </c>
      <c r="M233" t="s">
        <v>33</v>
      </c>
      <c r="N233" t="s">
        <v>34</v>
      </c>
      <c r="O233" t="s">
        <v>437</v>
      </c>
      <c r="P233" s="1">
        <v>2400000</v>
      </c>
      <c r="Q233" t="s">
        <v>22</v>
      </c>
      <c r="S233">
        <v>-83.737568535517696</v>
      </c>
      <c r="T233">
        <v>9.3004406532100798</v>
      </c>
    </row>
    <row r="234" spans="1:20" ht="18" customHeight="1" x14ac:dyDescent="0.25">
      <c r="A234" s="7" t="s">
        <v>2498</v>
      </c>
      <c r="B234" t="s">
        <v>367</v>
      </c>
      <c r="C234" t="s">
        <v>368</v>
      </c>
      <c r="D234" t="s">
        <v>369</v>
      </c>
      <c r="E234" t="s">
        <v>81</v>
      </c>
      <c r="F234" t="s">
        <v>484</v>
      </c>
      <c r="G234" t="s">
        <v>485</v>
      </c>
      <c r="H234">
        <v>2.92</v>
      </c>
      <c r="I234">
        <v>6</v>
      </c>
      <c r="J234" t="s">
        <v>383</v>
      </c>
      <c r="K234" t="s">
        <v>384</v>
      </c>
      <c r="L234">
        <v>40</v>
      </c>
      <c r="M234" t="s">
        <v>33</v>
      </c>
      <c r="N234" t="s">
        <v>34</v>
      </c>
      <c r="O234" t="s">
        <v>427</v>
      </c>
      <c r="P234" s="1">
        <v>5000000</v>
      </c>
      <c r="Q234" t="s">
        <v>22</v>
      </c>
      <c r="S234">
        <v>-83.614701962061901</v>
      </c>
      <c r="T234">
        <v>9.2078046928950599</v>
      </c>
    </row>
    <row r="235" spans="1:20" ht="18" customHeight="1" x14ac:dyDescent="0.25">
      <c r="A235" s="7" t="s">
        <v>2499</v>
      </c>
      <c r="B235" t="s">
        <v>367</v>
      </c>
      <c r="C235" t="s">
        <v>368</v>
      </c>
      <c r="D235" t="s">
        <v>369</v>
      </c>
      <c r="E235" t="s">
        <v>415</v>
      </c>
      <c r="F235" t="s">
        <v>486</v>
      </c>
      <c r="G235" t="s">
        <v>487</v>
      </c>
      <c r="H235">
        <v>1.2</v>
      </c>
      <c r="I235">
        <v>6</v>
      </c>
      <c r="J235" t="s">
        <v>383</v>
      </c>
      <c r="K235" t="s">
        <v>384</v>
      </c>
      <c r="L235">
        <v>41</v>
      </c>
      <c r="M235" t="s">
        <v>33</v>
      </c>
      <c r="N235" t="s">
        <v>34</v>
      </c>
      <c r="O235" t="s">
        <v>367</v>
      </c>
      <c r="P235" s="1">
        <v>2000000</v>
      </c>
      <c r="Q235" t="s">
        <v>22</v>
      </c>
      <c r="S235">
        <v>-83.472726744211997</v>
      </c>
      <c r="T235">
        <v>9.3196915739811192</v>
      </c>
    </row>
    <row r="236" spans="1:20" ht="18" customHeight="1" x14ac:dyDescent="0.25">
      <c r="A236" s="7" t="s">
        <v>2500</v>
      </c>
      <c r="B236" t="s">
        <v>367</v>
      </c>
      <c r="C236" t="s">
        <v>368</v>
      </c>
      <c r="D236" t="s">
        <v>369</v>
      </c>
      <c r="E236" t="s">
        <v>81</v>
      </c>
      <c r="F236" t="s">
        <v>470</v>
      </c>
      <c r="G236" t="s">
        <v>488</v>
      </c>
      <c r="H236">
        <v>3.25</v>
      </c>
      <c r="I236">
        <v>5</v>
      </c>
      <c r="J236" t="s">
        <v>383</v>
      </c>
      <c r="K236" t="s">
        <v>384</v>
      </c>
      <c r="L236">
        <v>50</v>
      </c>
      <c r="M236" t="s">
        <v>33</v>
      </c>
      <c r="N236" t="s">
        <v>34</v>
      </c>
      <c r="O236" t="s">
        <v>427</v>
      </c>
      <c r="P236" s="1">
        <v>6500000</v>
      </c>
      <c r="Q236" t="s">
        <v>22</v>
      </c>
      <c r="S236">
        <v>-83.651507614927894</v>
      </c>
      <c r="T236">
        <v>9.1622098474229006</v>
      </c>
    </row>
    <row r="237" spans="1:20" ht="18" customHeight="1" x14ac:dyDescent="0.25">
      <c r="A237" s="7" t="s">
        <v>2501</v>
      </c>
      <c r="B237" t="s">
        <v>367</v>
      </c>
      <c r="C237" t="s">
        <v>368</v>
      </c>
      <c r="D237" t="s">
        <v>369</v>
      </c>
      <c r="E237" t="s">
        <v>81</v>
      </c>
      <c r="F237" t="s">
        <v>470</v>
      </c>
      <c r="G237" t="s">
        <v>489</v>
      </c>
      <c r="H237">
        <v>1.36</v>
      </c>
      <c r="I237">
        <v>5.5</v>
      </c>
      <c r="J237" t="s">
        <v>383</v>
      </c>
      <c r="K237" t="s">
        <v>384</v>
      </c>
      <c r="L237">
        <v>40</v>
      </c>
      <c r="M237" t="s">
        <v>33</v>
      </c>
      <c r="N237" t="s">
        <v>34</v>
      </c>
      <c r="O237" t="s">
        <v>427</v>
      </c>
      <c r="P237" s="1">
        <v>3000000</v>
      </c>
      <c r="Q237" t="s">
        <v>22</v>
      </c>
      <c r="S237">
        <v>-83.651310554143805</v>
      </c>
      <c r="T237">
        <v>9.1617212586244907</v>
      </c>
    </row>
    <row r="238" spans="1:20" ht="18" customHeight="1" x14ac:dyDescent="0.25">
      <c r="A238" s="7" t="s">
        <v>2502</v>
      </c>
      <c r="B238" t="s">
        <v>367</v>
      </c>
      <c r="C238" t="s">
        <v>368</v>
      </c>
      <c r="D238" t="s">
        <v>369</v>
      </c>
      <c r="E238" t="s">
        <v>81</v>
      </c>
      <c r="F238" t="s">
        <v>470</v>
      </c>
      <c r="G238" t="s">
        <v>490</v>
      </c>
      <c r="H238">
        <v>1.2</v>
      </c>
      <c r="I238">
        <v>5</v>
      </c>
      <c r="J238" t="s">
        <v>383</v>
      </c>
      <c r="K238" t="s">
        <v>384</v>
      </c>
      <c r="L238">
        <v>30</v>
      </c>
      <c r="M238" t="s">
        <v>33</v>
      </c>
      <c r="N238" t="s">
        <v>34</v>
      </c>
      <c r="O238" t="s">
        <v>427</v>
      </c>
      <c r="P238" s="1">
        <v>2500000</v>
      </c>
      <c r="Q238" t="s">
        <v>22</v>
      </c>
      <c r="S238">
        <v>-83.650731485277504</v>
      </c>
      <c r="T238">
        <v>9.1623548542111894</v>
      </c>
    </row>
    <row r="239" spans="1:20" ht="18" customHeight="1" x14ac:dyDescent="0.25">
      <c r="A239" s="7" t="s">
        <v>2503</v>
      </c>
      <c r="B239" t="s">
        <v>367</v>
      </c>
      <c r="C239" t="s">
        <v>368</v>
      </c>
      <c r="D239" t="s">
        <v>369</v>
      </c>
      <c r="E239" t="s">
        <v>408</v>
      </c>
      <c r="F239" t="s">
        <v>491</v>
      </c>
      <c r="G239" t="s">
        <v>492</v>
      </c>
      <c r="H239">
        <v>1.6</v>
      </c>
      <c r="I239">
        <v>4.5</v>
      </c>
      <c r="J239" t="s">
        <v>383</v>
      </c>
      <c r="K239" t="s">
        <v>384</v>
      </c>
      <c r="L239">
        <v>100</v>
      </c>
      <c r="M239" t="s">
        <v>33</v>
      </c>
      <c r="N239" t="s">
        <v>34</v>
      </c>
      <c r="O239" t="s">
        <v>437</v>
      </c>
      <c r="P239" s="1">
        <v>3200000</v>
      </c>
      <c r="Q239" t="s">
        <v>22</v>
      </c>
      <c r="S239">
        <v>-83.697108194230296</v>
      </c>
      <c r="T239">
        <v>9.4192598445790505</v>
      </c>
    </row>
    <row r="240" spans="1:20" ht="18" customHeight="1" x14ac:dyDescent="0.25">
      <c r="A240" s="7" t="s">
        <v>2504</v>
      </c>
      <c r="B240" t="s">
        <v>367</v>
      </c>
      <c r="C240" t="s">
        <v>368</v>
      </c>
      <c r="D240" t="s">
        <v>369</v>
      </c>
      <c r="E240" t="s">
        <v>81</v>
      </c>
      <c r="F240" t="s">
        <v>416</v>
      </c>
      <c r="G240" t="s">
        <v>493</v>
      </c>
      <c r="H240">
        <v>0.32</v>
      </c>
      <c r="I240">
        <v>5</v>
      </c>
      <c r="J240" t="s">
        <v>383</v>
      </c>
      <c r="K240" t="s">
        <v>384</v>
      </c>
      <c r="L240">
        <v>30</v>
      </c>
      <c r="M240" t="s">
        <v>33</v>
      </c>
      <c r="N240" t="s">
        <v>34</v>
      </c>
      <c r="O240" t="s">
        <v>427</v>
      </c>
      <c r="P240" s="1">
        <v>1000000</v>
      </c>
      <c r="Q240" t="s">
        <v>22</v>
      </c>
      <c r="S240">
        <v>-83.620375964471407</v>
      </c>
      <c r="T240">
        <v>9.2440331908996392</v>
      </c>
    </row>
    <row r="241" spans="1:20" ht="18" customHeight="1" x14ac:dyDescent="0.25">
      <c r="A241" s="7" t="s">
        <v>2505</v>
      </c>
      <c r="B241" t="s">
        <v>367</v>
      </c>
      <c r="C241" t="s">
        <v>368</v>
      </c>
      <c r="D241" t="s">
        <v>369</v>
      </c>
      <c r="E241" t="s">
        <v>81</v>
      </c>
      <c r="F241" t="s">
        <v>18</v>
      </c>
      <c r="G241" t="s">
        <v>494</v>
      </c>
      <c r="H241">
        <v>0.91</v>
      </c>
      <c r="I241">
        <v>6</v>
      </c>
      <c r="J241" t="s">
        <v>383</v>
      </c>
      <c r="K241" t="s">
        <v>384</v>
      </c>
      <c r="L241">
        <v>30</v>
      </c>
      <c r="M241" t="s">
        <v>33</v>
      </c>
      <c r="N241" t="s">
        <v>34</v>
      </c>
      <c r="O241" t="s">
        <v>427</v>
      </c>
      <c r="P241" s="1">
        <v>2000000</v>
      </c>
      <c r="Q241" t="s">
        <v>22</v>
      </c>
      <c r="S241">
        <v>-83.653798973461093</v>
      </c>
      <c r="T241">
        <v>9.21975827332267</v>
      </c>
    </row>
    <row r="242" spans="1:20" ht="18" customHeight="1" x14ac:dyDescent="0.25">
      <c r="A242" s="7" t="s">
        <v>2506</v>
      </c>
      <c r="B242" t="s">
        <v>367</v>
      </c>
      <c r="C242" t="s">
        <v>368</v>
      </c>
      <c r="D242" t="s">
        <v>369</v>
      </c>
      <c r="E242" t="s">
        <v>408</v>
      </c>
      <c r="F242" t="s">
        <v>495</v>
      </c>
      <c r="G242" t="s">
        <v>496</v>
      </c>
      <c r="H242">
        <v>0.6</v>
      </c>
      <c r="I242">
        <v>5</v>
      </c>
      <c r="J242" t="s">
        <v>383</v>
      </c>
      <c r="K242" t="s">
        <v>384</v>
      </c>
      <c r="L242">
        <v>100</v>
      </c>
      <c r="M242" t="s">
        <v>33</v>
      </c>
      <c r="N242" t="s">
        <v>34</v>
      </c>
      <c r="O242" t="s">
        <v>437</v>
      </c>
      <c r="P242" s="1">
        <v>1200000</v>
      </c>
      <c r="Q242" t="s">
        <v>22</v>
      </c>
      <c r="S242">
        <v>-83.719615823684506</v>
      </c>
      <c r="T242">
        <v>9.2789258268589698</v>
      </c>
    </row>
    <row r="243" spans="1:20" ht="18" customHeight="1" x14ac:dyDescent="0.25">
      <c r="A243" s="7" t="s">
        <v>2507</v>
      </c>
      <c r="B243" t="s">
        <v>367</v>
      </c>
      <c r="C243" t="s">
        <v>368</v>
      </c>
      <c r="D243" t="s">
        <v>369</v>
      </c>
      <c r="E243" t="s">
        <v>81</v>
      </c>
      <c r="F243" t="s">
        <v>497</v>
      </c>
      <c r="G243" t="s">
        <v>498</v>
      </c>
      <c r="H243">
        <v>0.52</v>
      </c>
      <c r="I243">
        <v>6</v>
      </c>
      <c r="J243" t="s">
        <v>383</v>
      </c>
      <c r="K243" t="s">
        <v>384</v>
      </c>
      <c r="L243">
        <v>30</v>
      </c>
      <c r="M243" t="s">
        <v>33</v>
      </c>
      <c r="N243" t="s">
        <v>34</v>
      </c>
      <c r="O243" t="s">
        <v>427</v>
      </c>
      <c r="P243" s="1">
        <v>1000000</v>
      </c>
      <c r="Q243" t="s">
        <v>22</v>
      </c>
      <c r="S243">
        <v>-83.652209313131394</v>
      </c>
      <c r="T243">
        <v>9.1854183250533108</v>
      </c>
    </row>
    <row r="244" spans="1:20" ht="18" customHeight="1" x14ac:dyDescent="0.25">
      <c r="A244" s="7" t="s">
        <v>2508</v>
      </c>
      <c r="B244" t="s">
        <v>367</v>
      </c>
      <c r="C244" t="s">
        <v>368</v>
      </c>
      <c r="D244" t="s">
        <v>369</v>
      </c>
      <c r="E244" t="s">
        <v>81</v>
      </c>
      <c r="F244" t="s">
        <v>61</v>
      </c>
      <c r="G244" t="s">
        <v>499</v>
      </c>
      <c r="H244">
        <v>0.39</v>
      </c>
      <c r="I244">
        <v>5</v>
      </c>
      <c r="J244" t="s">
        <v>383</v>
      </c>
      <c r="K244" t="s">
        <v>384</v>
      </c>
      <c r="L244">
        <v>30</v>
      </c>
      <c r="M244" t="s">
        <v>33</v>
      </c>
      <c r="N244" t="s">
        <v>34</v>
      </c>
      <c r="O244" t="s">
        <v>427</v>
      </c>
      <c r="P244" s="1">
        <v>800000</v>
      </c>
      <c r="Q244" t="s">
        <v>22</v>
      </c>
      <c r="S244">
        <v>-83.662392729253398</v>
      </c>
      <c r="T244">
        <v>9.2091101576900005</v>
      </c>
    </row>
    <row r="245" spans="1:20" ht="18" customHeight="1" x14ac:dyDescent="0.25">
      <c r="A245" s="7" t="s">
        <v>2509</v>
      </c>
      <c r="B245" t="s">
        <v>367</v>
      </c>
      <c r="C245" t="s">
        <v>368</v>
      </c>
      <c r="D245" t="s">
        <v>369</v>
      </c>
      <c r="E245" t="s">
        <v>408</v>
      </c>
      <c r="F245" t="s">
        <v>500</v>
      </c>
      <c r="G245" t="s">
        <v>501</v>
      </c>
      <c r="H245">
        <v>0.8</v>
      </c>
      <c r="I245">
        <v>6</v>
      </c>
      <c r="J245" t="s">
        <v>383</v>
      </c>
      <c r="K245" t="s">
        <v>384</v>
      </c>
      <c r="L245">
        <v>50</v>
      </c>
      <c r="M245" t="s">
        <v>33</v>
      </c>
      <c r="N245" t="s">
        <v>34</v>
      </c>
      <c r="O245" t="s">
        <v>437</v>
      </c>
      <c r="P245" s="1">
        <v>1600000</v>
      </c>
      <c r="Q245" t="s">
        <v>22</v>
      </c>
      <c r="S245">
        <v>-83.702397510407593</v>
      </c>
      <c r="T245">
        <v>9.2948416539968406</v>
      </c>
    </row>
    <row r="246" spans="1:20" ht="18" customHeight="1" x14ac:dyDescent="0.25">
      <c r="A246" s="7" t="s">
        <v>2510</v>
      </c>
      <c r="B246" t="s">
        <v>367</v>
      </c>
      <c r="C246" t="s">
        <v>368</v>
      </c>
      <c r="D246" t="s">
        <v>369</v>
      </c>
      <c r="E246" t="s">
        <v>81</v>
      </c>
      <c r="F246" t="s">
        <v>61</v>
      </c>
      <c r="G246" t="s">
        <v>502</v>
      </c>
      <c r="H246">
        <v>1.62</v>
      </c>
      <c r="I246">
        <v>6</v>
      </c>
      <c r="J246" t="s">
        <v>383</v>
      </c>
      <c r="K246" t="s">
        <v>384</v>
      </c>
      <c r="L246">
        <v>50</v>
      </c>
      <c r="M246" t="s">
        <v>33</v>
      </c>
      <c r="N246" t="s">
        <v>34</v>
      </c>
      <c r="O246" t="s">
        <v>427</v>
      </c>
      <c r="P246" s="1">
        <v>3100000</v>
      </c>
      <c r="Q246" t="s">
        <v>22</v>
      </c>
      <c r="S246">
        <v>-83.664420553428201</v>
      </c>
      <c r="T246">
        <v>9.2093595869899207</v>
      </c>
    </row>
    <row r="247" spans="1:20" ht="18" customHeight="1" x14ac:dyDescent="0.25">
      <c r="A247" s="7" t="s">
        <v>2511</v>
      </c>
      <c r="B247" t="s">
        <v>367</v>
      </c>
      <c r="C247" t="s">
        <v>368</v>
      </c>
      <c r="D247" t="s">
        <v>369</v>
      </c>
      <c r="E247" t="s">
        <v>415</v>
      </c>
      <c r="F247" t="s">
        <v>348</v>
      </c>
      <c r="G247" t="s">
        <v>503</v>
      </c>
      <c r="H247">
        <v>1.95</v>
      </c>
      <c r="I247">
        <v>5</v>
      </c>
      <c r="J247" t="s">
        <v>383</v>
      </c>
      <c r="K247" t="s">
        <v>384</v>
      </c>
      <c r="L247">
        <v>45</v>
      </c>
      <c r="M247" t="s">
        <v>33</v>
      </c>
      <c r="N247" t="s">
        <v>34</v>
      </c>
      <c r="O247" t="s">
        <v>427</v>
      </c>
      <c r="P247" s="1">
        <v>2000000</v>
      </c>
      <c r="Q247" t="s">
        <v>22</v>
      </c>
      <c r="S247">
        <v>-83.5523302699916</v>
      </c>
      <c r="T247">
        <v>9.2575161962722401</v>
      </c>
    </row>
    <row r="248" spans="1:20" ht="18" customHeight="1" x14ac:dyDescent="0.25">
      <c r="A248" s="7" t="s">
        <v>2512</v>
      </c>
      <c r="B248" t="s">
        <v>367</v>
      </c>
      <c r="C248" t="s">
        <v>368</v>
      </c>
      <c r="D248" t="s">
        <v>369</v>
      </c>
      <c r="E248" t="s">
        <v>81</v>
      </c>
      <c r="F248" t="s">
        <v>504</v>
      </c>
      <c r="G248" t="s">
        <v>505</v>
      </c>
      <c r="H248">
        <v>0.65</v>
      </c>
      <c r="I248">
        <v>5</v>
      </c>
      <c r="J248" t="s">
        <v>383</v>
      </c>
      <c r="K248" t="s">
        <v>384</v>
      </c>
      <c r="L248">
        <v>40</v>
      </c>
      <c r="M248" t="s">
        <v>33</v>
      </c>
      <c r="N248" t="s">
        <v>34</v>
      </c>
      <c r="O248" t="s">
        <v>427</v>
      </c>
      <c r="P248" s="1">
        <v>1300000</v>
      </c>
      <c r="Q248" t="s">
        <v>22</v>
      </c>
      <c r="S248">
        <v>-83.6723167205637</v>
      </c>
      <c r="T248">
        <v>9.2196420921394608</v>
      </c>
    </row>
    <row r="249" spans="1:20" ht="18" customHeight="1" x14ac:dyDescent="0.25">
      <c r="A249" s="7" t="s">
        <v>2513</v>
      </c>
      <c r="B249" t="s">
        <v>367</v>
      </c>
      <c r="C249" t="s">
        <v>368</v>
      </c>
      <c r="D249" t="s">
        <v>369</v>
      </c>
      <c r="E249" t="s">
        <v>415</v>
      </c>
      <c r="F249" t="s">
        <v>43</v>
      </c>
      <c r="G249" t="s">
        <v>506</v>
      </c>
      <c r="H249">
        <v>1.17</v>
      </c>
      <c r="I249">
        <v>5</v>
      </c>
      <c r="J249" t="s">
        <v>383</v>
      </c>
      <c r="K249" t="s">
        <v>384</v>
      </c>
      <c r="L249">
        <v>32</v>
      </c>
      <c r="M249" t="s">
        <v>33</v>
      </c>
      <c r="N249" t="s">
        <v>34</v>
      </c>
      <c r="O249" t="s">
        <v>427</v>
      </c>
      <c r="P249" s="1">
        <v>2000000</v>
      </c>
      <c r="Q249" t="s">
        <v>22</v>
      </c>
      <c r="S249">
        <v>-83.507040635265696</v>
      </c>
      <c r="T249">
        <v>9.3233553496389501</v>
      </c>
    </row>
    <row r="250" spans="1:20" ht="18" customHeight="1" x14ac:dyDescent="0.25">
      <c r="A250" s="7" t="s">
        <v>2514</v>
      </c>
      <c r="B250" t="s">
        <v>367</v>
      </c>
      <c r="C250" t="s">
        <v>368</v>
      </c>
      <c r="D250" t="s">
        <v>369</v>
      </c>
      <c r="E250" t="s">
        <v>81</v>
      </c>
      <c r="F250" t="s">
        <v>507</v>
      </c>
      <c r="G250" t="s">
        <v>508</v>
      </c>
      <c r="H250">
        <v>1.36</v>
      </c>
      <c r="I250">
        <v>5</v>
      </c>
      <c r="J250" t="s">
        <v>383</v>
      </c>
      <c r="K250" t="s">
        <v>384</v>
      </c>
      <c r="L250">
        <v>50</v>
      </c>
      <c r="M250" t="s">
        <v>33</v>
      </c>
      <c r="N250" t="s">
        <v>34</v>
      </c>
      <c r="O250" t="s">
        <v>427</v>
      </c>
      <c r="P250" s="1">
        <v>3000000</v>
      </c>
      <c r="Q250" t="s">
        <v>22</v>
      </c>
      <c r="S250">
        <v>-83.628636121915903</v>
      </c>
      <c r="T250">
        <v>9.1504514811771998</v>
      </c>
    </row>
    <row r="251" spans="1:20" ht="18" customHeight="1" x14ac:dyDescent="0.25">
      <c r="A251" s="7" t="s">
        <v>2515</v>
      </c>
      <c r="B251" t="s">
        <v>367</v>
      </c>
      <c r="C251" t="s">
        <v>368</v>
      </c>
      <c r="D251" t="s">
        <v>369</v>
      </c>
      <c r="E251" t="s">
        <v>81</v>
      </c>
      <c r="F251" t="s">
        <v>61</v>
      </c>
      <c r="G251" t="s">
        <v>509</v>
      </c>
      <c r="H251">
        <v>1.62</v>
      </c>
      <c r="I251">
        <v>6</v>
      </c>
      <c r="J251" t="s">
        <v>383</v>
      </c>
      <c r="K251" t="s">
        <v>384</v>
      </c>
      <c r="L251">
        <v>30</v>
      </c>
      <c r="M251" t="s">
        <v>33</v>
      </c>
      <c r="N251" t="s">
        <v>34</v>
      </c>
      <c r="O251" t="s">
        <v>427</v>
      </c>
      <c r="P251" s="1">
        <v>3000000</v>
      </c>
      <c r="Q251" t="s">
        <v>22</v>
      </c>
      <c r="S251">
        <v>-83.663216188211905</v>
      </c>
      <c r="T251">
        <v>9.2076978507072091</v>
      </c>
    </row>
    <row r="252" spans="1:20" ht="18" customHeight="1" x14ac:dyDescent="0.25">
      <c r="A252" s="7" t="s">
        <v>2516</v>
      </c>
      <c r="B252" t="s">
        <v>367</v>
      </c>
      <c r="C252" t="s">
        <v>368</v>
      </c>
      <c r="D252" t="s">
        <v>369</v>
      </c>
      <c r="E252" t="s">
        <v>415</v>
      </c>
      <c r="F252" t="s">
        <v>43</v>
      </c>
      <c r="G252" t="s">
        <v>510</v>
      </c>
      <c r="H252">
        <v>0.65</v>
      </c>
      <c r="I252">
        <v>6</v>
      </c>
      <c r="J252" t="s">
        <v>383</v>
      </c>
      <c r="K252" t="s">
        <v>384</v>
      </c>
      <c r="L252">
        <v>52</v>
      </c>
      <c r="M252" t="s">
        <v>33</v>
      </c>
      <c r="N252" t="s">
        <v>34</v>
      </c>
      <c r="O252" t="s">
        <v>367</v>
      </c>
      <c r="P252" s="1">
        <v>2000000</v>
      </c>
      <c r="Q252" t="s">
        <v>22</v>
      </c>
      <c r="S252">
        <v>-83.509045552415799</v>
      </c>
      <c r="T252">
        <v>9.3229243097850496</v>
      </c>
    </row>
    <row r="253" spans="1:20" ht="18" customHeight="1" x14ac:dyDescent="0.25">
      <c r="A253" s="7" t="s">
        <v>2517</v>
      </c>
      <c r="B253" t="s">
        <v>367</v>
      </c>
      <c r="C253" t="s">
        <v>368</v>
      </c>
      <c r="D253" t="s">
        <v>369</v>
      </c>
      <c r="E253" t="s">
        <v>81</v>
      </c>
      <c r="F253" t="s">
        <v>61</v>
      </c>
      <c r="G253" t="s">
        <v>511</v>
      </c>
      <c r="H253">
        <v>2.6</v>
      </c>
      <c r="I253">
        <v>6</v>
      </c>
      <c r="J253" t="s">
        <v>383</v>
      </c>
      <c r="K253" t="s">
        <v>384</v>
      </c>
      <c r="L253">
        <v>40</v>
      </c>
      <c r="M253" t="s">
        <v>33</v>
      </c>
      <c r="N253" t="s">
        <v>34</v>
      </c>
      <c r="O253" t="s">
        <v>427</v>
      </c>
      <c r="P253" s="1">
        <v>5200000</v>
      </c>
      <c r="Q253" t="s">
        <v>22</v>
      </c>
      <c r="S253">
        <v>-83.661109434830095</v>
      </c>
      <c r="T253">
        <v>9.2096619182871695</v>
      </c>
    </row>
    <row r="254" spans="1:20" ht="18" customHeight="1" x14ac:dyDescent="0.25">
      <c r="A254" s="7" t="s">
        <v>2518</v>
      </c>
      <c r="B254" t="s">
        <v>367</v>
      </c>
      <c r="C254" t="s">
        <v>368</v>
      </c>
      <c r="D254" t="s">
        <v>369</v>
      </c>
      <c r="E254" t="s">
        <v>81</v>
      </c>
      <c r="F254" t="s">
        <v>497</v>
      </c>
      <c r="G254" t="s">
        <v>512</v>
      </c>
      <c r="H254">
        <v>1.17</v>
      </c>
      <c r="I254">
        <v>5</v>
      </c>
      <c r="J254" t="s">
        <v>383</v>
      </c>
      <c r="K254" t="s">
        <v>384</v>
      </c>
      <c r="L254">
        <v>30</v>
      </c>
      <c r="M254" t="s">
        <v>33</v>
      </c>
      <c r="N254" t="s">
        <v>34</v>
      </c>
      <c r="O254" t="s">
        <v>427</v>
      </c>
      <c r="P254" s="1">
        <v>3000000</v>
      </c>
      <c r="Q254" t="s">
        <v>22</v>
      </c>
      <c r="S254">
        <v>-83.6540546457571</v>
      </c>
      <c r="T254">
        <v>9.1840314834203394</v>
      </c>
    </row>
    <row r="255" spans="1:20" ht="18" customHeight="1" x14ac:dyDescent="0.25">
      <c r="A255" s="7" t="s">
        <v>2519</v>
      </c>
      <c r="B255" t="s">
        <v>367</v>
      </c>
      <c r="C255" t="s">
        <v>368</v>
      </c>
      <c r="D255" t="s">
        <v>369</v>
      </c>
      <c r="E255" t="s">
        <v>415</v>
      </c>
      <c r="F255" t="s">
        <v>513</v>
      </c>
      <c r="G255" t="s">
        <v>514</v>
      </c>
      <c r="H255">
        <v>1.82</v>
      </c>
      <c r="I255">
        <v>6</v>
      </c>
      <c r="J255" t="s">
        <v>383</v>
      </c>
      <c r="K255" t="s">
        <v>384</v>
      </c>
      <c r="L255">
        <v>24</v>
      </c>
      <c r="M255" t="s">
        <v>33</v>
      </c>
      <c r="N255" t="s">
        <v>34</v>
      </c>
      <c r="O255" t="s">
        <v>367</v>
      </c>
      <c r="P255" s="1">
        <v>2000000</v>
      </c>
      <c r="Q255" t="s">
        <v>22</v>
      </c>
      <c r="S255">
        <v>-83.505726729915096</v>
      </c>
      <c r="T255">
        <v>9.3557479815489994</v>
      </c>
    </row>
    <row r="256" spans="1:20" ht="18" customHeight="1" x14ac:dyDescent="0.25">
      <c r="A256" s="7" t="s">
        <v>2520</v>
      </c>
      <c r="B256" t="s">
        <v>367</v>
      </c>
      <c r="C256" t="s">
        <v>368</v>
      </c>
      <c r="D256" t="s">
        <v>369</v>
      </c>
      <c r="E256" t="s">
        <v>81</v>
      </c>
      <c r="F256" t="s">
        <v>470</v>
      </c>
      <c r="G256" t="s">
        <v>515</v>
      </c>
      <c r="H256">
        <v>1.62</v>
      </c>
      <c r="I256">
        <v>5</v>
      </c>
      <c r="J256" t="s">
        <v>383</v>
      </c>
      <c r="K256" t="s">
        <v>384</v>
      </c>
      <c r="L256">
        <v>30</v>
      </c>
      <c r="M256" t="s">
        <v>33</v>
      </c>
      <c r="N256" t="s">
        <v>34</v>
      </c>
      <c r="O256" t="s">
        <v>427</v>
      </c>
      <c r="P256" s="1">
        <v>3100000</v>
      </c>
      <c r="Q256" t="s">
        <v>22</v>
      </c>
      <c r="S256">
        <v>-83.650921047069204</v>
      </c>
      <c r="T256">
        <v>9.1615555816314895</v>
      </c>
    </row>
    <row r="257" spans="1:20" ht="18" customHeight="1" x14ac:dyDescent="0.25">
      <c r="A257" s="7" t="s">
        <v>2521</v>
      </c>
      <c r="B257" t="s">
        <v>367</v>
      </c>
      <c r="C257" t="s">
        <v>368</v>
      </c>
      <c r="D257" t="s">
        <v>369</v>
      </c>
      <c r="E257" t="s">
        <v>81</v>
      </c>
      <c r="F257" t="s">
        <v>470</v>
      </c>
      <c r="G257" t="s">
        <v>516</v>
      </c>
      <c r="H257">
        <v>1.3</v>
      </c>
      <c r="I257">
        <v>4.5</v>
      </c>
      <c r="J257" t="s">
        <v>383</v>
      </c>
      <c r="K257" t="s">
        <v>384</v>
      </c>
      <c r="L257">
        <v>20</v>
      </c>
      <c r="M257" t="s">
        <v>33</v>
      </c>
      <c r="N257" t="s">
        <v>34</v>
      </c>
      <c r="O257" t="s">
        <v>427</v>
      </c>
      <c r="P257" s="1">
        <v>2600000</v>
      </c>
      <c r="Q257" t="s">
        <v>22</v>
      </c>
      <c r="S257">
        <v>-83.651912214650295</v>
      </c>
      <c r="T257">
        <v>9.1611203905790894</v>
      </c>
    </row>
    <row r="258" spans="1:20" ht="18" customHeight="1" x14ac:dyDescent="0.25">
      <c r="A258" s="7" t="s">
        <v>2522</v>
      </c>
      <c r="B258" t="s">
        <v>367</v>
      </c>
      <c r="C258" t="s">
        <v>368</v>
      </c>
      <c r="D258" t="s">
        <v>369</v>
      </c>
      <c r="E258" t="s">
        <v>81</v>
      </c>
      <c r="F258" t="s">
        <v>142</v>
      </c>
      <c r="G258" t="s">
        <v>517</v>
      </c>
      <c r="H258">
        <v>0.71</v>
      </c>
      <c r="I258">
        <v>5</v>
      </c>
      <c r="J258" t="s">
        <v>383</v>
      </c>
      <c r="K258" t="s">
        <v>384</v>
      </c>
      <c r="L258">
        <v>20</v>
      </c>
      <c r="M258" t="s">
        <v>33</v>
      </c>
      <c r="N258" t="s">
        <v>34</v>
      </c>
      <c r="O258" t="s">
        <v>427</v>
      </c>
      <c r="P258" s="1">
        <v>1000000</v>
      </c>
      <c r="Q258" t="s">
        <v>22</v>
      </c>
      <c r="S258">
        <v>-83.647661934394307</v>
      </c>
      <c r="T258">
        <v>9.2060663440890593</v>
      </c>
    </row>
    <row r="259" spans="1:20" ht="18" customHeight="1" x14ac:dyDescent="0.25">
      <c r="A259" s="7" t="s">
        <v>2523</v>
      </c>
      <c r="B259" t="s">
        <v>367</v>
      </c>
      <c r="C259" t="s">
        <v>368</v>
      </c>
      <c r="D259" t="s">
        <v>369</v>
      </c>
      <c r="E259" t="s">
        <v>81</v>
      </c>
      <c r="F259" t="s">
        <v>239</v>
      </c>
      <c r="G259" t="s">
        <v>518</v>
      </c>
      <c r="H259">
        <v>0.78</v>
      </c>
      <c r="I259">
        <v>6</v>
      </c>
      <c r="J259" t="s">
        <v>383</v>
      </c>
      <c r="K259" t="s">
        <v>384</v>
      </c>
      <c r="L259">
        <v>30</v>
      </c>
      <c r="M259" t="s">
        <v>33</v>
      </c>
      <c r="N259" t="s">
        <v>34</v>
      </c>
      <c r="O259" t="s">
        <v>427</v>
      </c>
      <c r="P259" s="1">
        <v>1600000</v>
      </c>
      <c r="Q259" t="s">
        <v>22</v>
      </c>
      <c r="S259">
        <v>-83.637204458276301</v>
      </c>
      <c r="T259">
        <v>9.2032227892099794</v>
      </c>
    </row>
    <row r="260" spans="1:20" ht="18" customHeight="1" x14ac:dyDescent="0.25">
      <c r="A260" s="7" t="s">
        <v>2524</v>
      </c>
      <c r="B260" t="s">
        <v>367</v>
      </c>
      <c r="C260" t="s">
        <v>368</v>
      </c>
      <c r="D260" t="s">
        <v>369</v>
      </c>
      <c r="E260" t="s">
        <v>408</v>
      </c>
      <c r="F260" t="s">
        <v>519</v>
      </c>
      <c r="G260" t="s">
        <v>520</v>
      </c>
      <c r="H260">
        <v>0.85</v>
      </c>
      <c r="I260">
        <v>5</v>
      </c>
      <c r="J260" t="s">
        <v>383</v>
      </c>
      <c r="K260" t="s">
        <v>384</v>
      </c>
      <c r="L260">
        <v>50</v>
      </c>
      <c r="M260" t="s">
        <v>33</v>
      </c>
      <c r="N260" t="s">
        <v>34</v>
      </c>
      <c r="O260" t="s">
        <v>437</v>
      </c>
      <c r="P260" s="1">
        <v>1700000</v>
      </c>
      <c r="Q260" t="s">
        <v>22</v>
      </c>
      <c r="S260">
        <v>-83.737920686599097</v>
      </c>
      <c r="T260">
        <v>9.2525189866936497</v>
      </c>
    </row>
    <row r="261" spans="1:20" ht="18" customHeight="1" x14ac:dyDescent="0.25">
      <c r="A261" s="7" t="s">
        <v>2525</v>
      </c>
      <c r="B261" t="s">
        <v>367</v>
      </c>
      <c r="C261" t="s">
        <v>368</v>
      </c>
      <c r="D261" t="s">
        <v>369</v>
      </c>
      <c r="E261" t="s">
        <v>81</v>
      </c>
      <c r="F261" t="s">
        <v>18</v>
      </c>
      <c r="G261" t="s">
        <v>521</v>
      </c>
      <c r="H261">
        <v>0.97</v>
      </c>
      <c r="I261">
        <v>5</v>
      </c>
      <c r="J261" t="s">
        <v>383</v>
      </c>
      <c r="K261" t="s">
        <v>384</v>
      </c>
      <c r="L261">
        <v>20</v>
      </c>
      <c r="M261" t="s">
        <v>33</v>
      </c>
      <c r="N261" t="s">
        <v>34</v>
      </c>
      <c r="O261" t="s">
        <v>427</v>
      </c>
      <c r="P261" s="1">
        <v>1800000</v>
      </c>
      <c r="Q261" t="s">
        <v>22</v>
      </c>
      <c r="S261">
        <v>-83.656068053365203</v>
      </c>
      <c r="T261">
        <v>9.2196807611486395</v>
      </c>
    </row>
    <row r="262" spans="1:20" ht="18" customHeight="1" x14ac:dyDescent="0.25">
      <c r="A262" s="7" t="s">
        <v>2526</v>
      </c>
      <c r="B262" t="s">
        <v>367</v>
      </c>
      <c r="C262" t="s">
        <v>368</v>
      </c>
      <c r="D262" t="s">
        <v>369</v>
      </c>
      <c r="E262" t="s">
        <v>81</v>
      </c>
      <c r="F262" t="s">
        <v>522</v>
      </c>
      <c r="G262" t="s">
        <v>523</v>
      </c>
      <c r="H262">
        <v>1.36</v>
      </c>
      <c r="I262">
        <v>4.5</v>
      </c>
      <c r="J262" t="s">
        <v>383</v>
      </c>
      <c r="K262" t="s">
        <v>384</v>
      </c>
      <c r="L262">
        <v>30</v>
      </c>
      <c r="M262" t="s">
        <v>33</v>
      </c>
      <c r="N262" t="s">
        <v>34</v>
      </c>
      <c r="O262" t="s">
        <v>427</v>
      </c>
      <c r="P262" s="1">
        <v>2500000</v>
      </c>
      <c r="Q262" t="s">
        <v>22</v>
      </c>
      <c r="S262">
        <v>-83.686508460327005</v>
      </c>
      <c r="T262">
        <v>9.2230473113288092</v>
      </c>
    </row>
    <row r="263" spans="1:20" ht="18" customHeight="1" x14ac:dyDescent="0.25">
      <c r="A263" s="7" t="s">
        <v>2527</v>
      </c>
      <c r="B263" t="s">
        <v>367</v>
      </c>
      <c r="C263" t="s">
        <v>368</v>
      </c>
      <c r="D263" t="s">
        <v>369</v>
      </c>
      <c r="E263" t="s">
        <v>370</v>
      </c>
      <c r="F263" t="s">
        <v>524</v>
      </c>
      <c r="G263" t="s">
        <v>525</v>
      </c>
      <c r="H263">
        <v>0.91</v>
      </c>
      <c r="I263">
        <v>5.5</v>
      </c>
      <c r="J263" t="s">
        <v>383</v>
      </c>
      <c r="K263" t="s">
        <v>384</v>
      </c>
      <c r="L263">
        <v>51</v>
      </c>
      <c r="M263" t="s">
        <v>33</v>
      </c>
      <c r="N263" t="s">
        <v>34</v>
      </c>
      <c r="O263" t="s">
        <v>367</v>
      </c>
      <c r="P263" s="1">
        <v>1100000</v>
      </c>
      <c r="Q263" t="s">
        <v>22</v>
      </c>
      <c r="S263">
        <v>-83.585044160483804</v>
      </c>
      <c r="T263">
        <v>9.2225733100310006</v>
      </c>
    </row>
    <row r="264" spans="1:20" ht="18" customHeight="1" x14ac:dyDescent="0.25">
      <c r="A264" s="7" t="s">
        <v>2528</v>
      </c>
      <c r="B264" t="s">
        <v>367</v>
      </c>
      <c r="C264" t="s">
        <v>368</v>
      </c>
      <c r="D264" t="s">
        <v>369</v>
      </c>
      <c r="E264" t="s">
        <v>408</v>
      </c>
      <c r="F264" t="s">
        <v>526</v>
      </c>
      <c r="G264" t="s">
        <v>527</v>
      </c>
      <c r="H264">
        <v>1.3</v>
      </c>
      <c r="I264">
        <v>4.5</v>
      </c>
      <c r="J264" t="s">
        <v>383</v>
      </c>
      <c r="K264" t="s">
        <v>384</v>
      </c>
      <c r="L264">
        <v>70</v>
      </c>
      <c r="M264" t="s">
        <v>33</v>
      </c>
      <c r="N264" t="s">
        <v>34</v>
      </c>
      <c r="O264" t="s">
        <v>437</v>
      </c>
      <c r="P264" s="1">
        <v>3200000</v>
      </c>
      <c r="Q264" t="s">
        <v>22</v>
      </c>
      <c r="S264">
        <v>-83.696496650574701</v>
      </c>
      <c r="T264">
        <v>9.2866041170347806</v>
      </c>
    </row>
    <row r="265" spans="1:20" ht="18" customHeight="1" x14ac:dyDescent="0.25">
      <c r="A265" s="7" t="s">
        <v>2529</v>
      </c>
      <c r="B265" t="s">
        <v>367</v>
      </c>
      <c r="C265" t="s">
        <v>368</v>
      </c>
      <c r="D265" t="s">
        <v>369</v>
      </c>
      <c r="E265" t="s">
        <v>370</v>
      </c>
      <c r="F265" t="s">
        <v>371</v>
      </c>
      <c r="G265" t="s">
        <v>528</v>
      </c>
      <c r="H265">
        <v>0.39</v>
      </c>
      <c r="I265">
        <v>6</v>
      </c>
      <c r="J265" t="s">
        <v>383</v>
      </c>
      <c r="K265" t="s">
        <v>384</v>
      </c>
      <c r="L265">
        <v>14</v>
      </c>
      <c r="M265" t="s">
        <v>33</v>
      </c>
      <c r="N265" t="s">
        <v>34</v>
      </c>
      <c r="O265" t="s">
        <v>367</v>
      </c>
      <c r="P265" s="1">
        <v>600000</v>
      </c>
      <c r="Q265" t="s">
        <v>22</v>
      </c>
      <c r="S265">
        <v>-83.593859910963602</v>
      </c>
      <c r="T265">
        <v>9.2171047807539193</v>
      </c>
    </row>
    <row r="266" spans="1:20" ht="18" customHeight="1" x14ac:dyDescent="0.25">
      <c r="A266" s="7" t="s">
        <v>2530</v>
      </c>
      <c r="B266" t="s">
        <v>367</v>
      </c>
      <c r="C266" t="s">
        <v>368</v>
      </c>
      <c r="D266" t="s">
        <v>369</v>
      </c>
      <c r="E266" t="s">
        <v>81</v>
      </c>
      <c r="F266" t="s">
        <v>529</v>
      </c>
      <c r="G266" t="s">
        <v>530</v>
      </c>
      <c r="H266">
        <v>0.78</v>
      </c>
      <c r="I266">
        <v>5</v>
      </c>
      <c r="J266" t="s">
        <v>383</v>
      </c>
      <c r="K266" t="s">
        <v>384</v>
      </c>
      <c r="L266">
        <v>30</v>
      </c>
      <c r="M266" t="s">
        <v>33</v>
      </c>
      <c r="N266" t="s">
        <v>34</v>
      </c>
      <c r="O266" t="s">
        <v>427</v>
      </c>
      <c r="P266" s="1">
        <v>2500000</v>
      </c>
      <c r="Q266" t="s">
        <v>22</v>
      </c>
      <c r="S266">
        <v>-83.646137751380294</v>
      </c>
      <c r="T266">
        <v>9.2062287593107595</v>
      </c>
    </row>
    <row r="267" spans="1:20" ht="18" customHeight="1" x14ac:dyDescent="0.25">
      <c r="A267" s="7" t="s">
        <v>2531</v>
      </c>
      <c r="B267" t="s">
        <v>367</v>
      </c>
      <c r="C267" t="s">
        <v>368</v>
      </c>
      <c r="D267" t="s">
        <v>369</v>
      </c>
      <c r="E267" t="s">
        <v>81</v>
      </c>
      <c r="F267" t="s">
        <v>142</v>
      </c>
      <c r="G267" t="s">
        <v>531</v>
      </c>
      <c r="H267">
        <v>0.78</v>
      </c>
      <c r="I267">
        <v>5</v>
      </c>
      <c r="J267" t="s">
        <v>383</v>
      </c>
      <c r="K267" t="s">
        <v>384</v>
      </c>
      <c r="L267">
        <v>30</v>
      </c>
      <c r="M267" t="s">
        <v>33</v>
      </c>
      <c r="N267" t="s">
        <v>34</v>
      </c>
      <c r="O267" t="s">
        <v>427</v>
      </c>
      <c r="P267" s="1">
        <v>1000000</v>
      </c>
      <c r="Q267" t="s">
        <v>22</v>
      </c>
      <c r="S267">
        <v>-83.650335305659198</v>
      </c>
      <c r="T267">
        <v>9.2067926161039892</v>
      </c>
    </row>
    <row r="268" spans="1:20" ht="18" customHeight="1" x14ac:dyDescent="0.25">
      <c r="A268" s="7" t="s">
        <v>2532</v>
      </c>
      <c r="B268" t="s">
        <v>367</v>
      </c>
      <c r="C268" t="s">
        <v>368</v>
      </c>
      <c r="D268" t="s">
        <v>369</v>
      </c>
      <c r="E268" t="s">
        <v>370</v>
      </c>
      <c r="F268" t="s">
        <v>85</v>
      </c>
      <c r="G268" t="s">
        <v>532</v>
      </c>
      <c r="H268">
        <v>0.72</v>
      </c>
      <c r="I268">
        <v>5</v>
      </c>
      <c r="J268" t="s">
        <v>383</v>
      </c>
      <c r="K268" t="s">
        <v>384</v>
      </c>
      <c r="L268">
        <v>165</v>
      </c>
      <c r="M268" t="s">
        <v>33</v>
      </c>
      <c r="N268" t="s">
        <v>34</v>
      </c>
      <c r="O268" t="s">
        <v>367</v>
      </c>
      <c r="P268" s="1">
        <v>2600000</v>
      </c>
      <c r="Q268" t="s">
        <v>22</v>
      </c>
      <c r="S268">
        <v>-83.589182138441402</v>
      </c>
      <c r="T268">
        <v>9.2279067322626407</v>
      </c>
    </row>
    <row r="269" spans="1:20" ht="18" customHeight="1" x14ac:dyDescent="0.25">
      <c r="A269" s="7" t="s">
        <v>2533</v>
      </c>
      <c r="B269" t="s">
        <v>367</v>
      </c>
      <c r="C269" t="s">
        <v>368</v>
      </c>
      <c r="D269" t="s">
        <v>369</v>
      </c>
      <c r="E269" t="s">
        <v>370</v>
      </c>
      <c r="F269" t="s">
        <v>85</v>
      </c>
      <c r="G269" t="s">
        <v>533</v>
      </c>
      <c r="H269">
        <v>0.97</v>
      </c>
      <c r="I269">
        <v>4.5</v>
      </c>
      <c r="J269" t="s">
        <v>383</v>
      </c>
      <c r="K269" t="s">
        <v>384</v>
      </c>
      <c r="L269">
        <v>53</v>
      </c>
      <c r="M269" t="s">
        <v>33</v>
      </c>
      <c r="N269" t="s">
        <v>34</v>
      </c>
      <c r="O269" t="s">
        <v>367</v>
      </c>
      <c r="P269" s="1">
        <v>1800000</v>
      </c>
      <c r="Q269" t="s">
        <v>22</v>
      </c>
      <c r="S269">
        <v>-83.602074176072193</v>
      </c>
      <c r="T269">
        <v>9.2423379408308595</v>
      </c>
    </row>
    <row r="270" spans="1:20" ht="18" customHeight="1" x14ac:dyDescent="0.25">
      <c r="A270" s="7" t="s">
        <v>2534</v>
      </c>
      <c r="B270" t="s">
        <v>367</v>
      </c>
      <c r="C270" t="s">
        <v>368</v>
      </c>
      <c r="D270" t="s">
        <v>369</v>
      </c>
      <c r="E270" t="s">
        <v>370</v>
      </c>
      <c r="G270" t="s">
        <v>533</v>
      </c>
      <c r="H270">
        <v>2.08</v>
      </c>
      <c r="I270">
        <v>5</v>
      </c>
      <c r="J270" t="s">
        <v>383</v>
      </c>
      <c r="K270" t="s">
        <v>384</v>
      </c>
      <c r="L270">
        <v>71</v>
      </c>
      <c r="M270" t="s">
        <v>33</v>
      </c>
      <c r="N270" t="s">
        <v>34</v>
      </c>
      <c r="O270" t="s">
        <v>367</v>
      </c>
      <c r="P270" s="1">
        <v>2500000</v>
      </c>
      <c r="Q270" t="s">
        <v>22</v>
      </c>
      <c r="S270">
        <v>-83.590165838598196</v>
      </c>
      <c r="T270">
        <v>9.2365440841311894</v>
      </c>
    </row>
    <row r="271" spans="1:20" ht="18" customHeight="1" x14ac:dyDescent="0.25">
      <c r="A271" s="7" t="s">
        <v>2535</v>
      </c>
      <c r="B271" t="s">
        <v>367</v>
      </c>
      <c r="C271" t="s">
        <v>368</v>
      </c>
      <c r="D271" t="s">
        <v>369</v>
      </c>
      <c r="E271" t="s">
        <v>370</v>
      </c>
      <c r="F271" t="s">
        <v>85</v>
      </c>
      <c r="G271" t="s">
        <v>534</v>
      </c>
      <c r="H271">
        <v>0.78</v>
      </c>
      <c r="I271">
        <v>5.5</v>
      </c>
      <c r="J271" t="s">
        <v>383</v>
      </c>
      <c r="K271" t="s">
        <v>384</v>
      </c>
      <c r="L271">
        <v>28</v>
      </c>
      <c r="M271" t="s">
        <v>33</v>
      </c>
      <c r="N271" t="s">
        <v>34</v>
      </c>
      <c r="O271" t="s">
        <v>367</v>
      </c>
      <c r="P271" s="1">
        <v>950000</v>
      </c>
      <c r="Q271" t="s">
        <v>22</v>
      </c>
      <c r="S271">
        <v>-83.582262039183206</v>
      </c>
      <c r="T271">
        <v>9.2419487745525206</v>
      </c>
    </row>
    <row r="272" spans="1:20" ht="18" customHeight="1" x14ac:dyDescent="0.25">
      <c r="A272" s="7" t="s">
        <v>2536</v>
      </c>
      <c r="B272" t="s">
        <v>367</v>
      </c>
      <c r="C272" t="s">
        <v>368</v>
      </c>
      <c r="D272" t="s">
        <v>369</v>
      </c>
      <c r="E272" t="s">
        <v>370</v>
      </c>
      <c r="F272" t="s">
        <v>85</v>
      </c>
      <c r="G272" t="s">
        <v>410</v>
      </c>
      <c r="H272">
        <v>0.78</v>
      </c>
      <c r="I272">
        <v>5.5</v>
      </c>
      <c r="J272" t="s">
        <v>383</v>
      </c>
      <c r="K272" t="s">
        <v>384</v>
      </c>
      <c r="L272">
        <v>29</v>
      </c>
      <c r="M272" t="s">
        <v>33</v>
      </c>
      <c r="N272" t="s">
        <v>34</v>
      </c>
      <c r="O272" t="s">
        <v>367</v>
      </c>
      <c r="P272" s="1">
        <v>890000</v>
      </c>
      <c r="Q272" t="s">
        <v>22</v>
      </c>
      <c r="S272">
        <v>-83.593803284020495</v>
      </c>
      <c r="T272">
        <v>9.2425231364351692</v>
      </c>
    </row>
    <row r="273" spans="1:20" ht="18" customHeight="1" x14ac:dyDescent="0.25">
      <c r="A273" s="7" t="s">
        <v>2537</v>
      </c>
      <c r="B273" t="s">
        <v>367</v>
      </c>
      <c r="C273" t="s">
        <v>368</v>
      </c>
      <c r="D273" t="s">
        <v>369</v>
      </c>
      <c r="E273" t="s">
        <v>370</v>
      </c>
      <c r="F273" t="s">
        <v>85</v>
      </c>
      <c r="G273" t="s">
        <v>535</v>
      </c>
      <c r="H273">
        <v>1.36</v>
      </c>
      <c r="I273">
        <v>5</v>
      </c>
      <c r="J273" t="s">
        <v>383</v>
      </c>
      <c r="K273" t="s">
        <v>384</v>
      </c>
      <c r="L273">
        <v>132</v>
      </c>
      <c r="M273" t="s">
        <v>33</v>
      </c>
      <c r="N273" t="s">
        <v>34</v>
      </c>
      <c r="O273" t="s">
        <v>367</v>
      </c>
      <c r="P273" s="1">
        <v>2100000</v>
      </c>
      <c r="Q273" t="s">
        <v>22</v>
      </c>
      <c r="S273">
        <v>-83.592669010160904</v>
      </c>
      <c r="T273">
        <v>9.2225905190187394</v>
      </c>
    </row>
    <row r="274" spans="1:20" ht="18" customHeight="1" x14ac:dyDescent="0.25">
      <c r="A274" s="7" t="s">
        <v>2538</v>
      </c>
      <c r="B274" t="s">
        <v>367</v>
      </c>
      <c r="C274" t="s">
        <v>368</v>
      </c>
      <c r="D274" t="s">
        <v>369</v>
      </c>
      <c r="E274" t="s">
        <v>370</v>
      </c>
      <c r="F274" t="s">
        <v>375</v>
      </c>
      <c r="G274" t="s">
        <v>536</v>
      </c>
      <c r="H274">
        <v>1.75</v>
      </c>
      <c r="I274">
        <v>5</v>
      </c>
      <c r="J274" t="s">
        <v>383</v>
      </c>
      <c r="K274" t="s">
        <v>384</v>
      </c>
      <c r="L274">
        <v>230</v>
      </c>
      <c r="M274" t="s">
        <v>33</v>
      </c>
      <c r="N274" t="s">
        <v>34</v>
      </c>
      <c r="O274" t="s">
        <v>367</v>
      </c>
      <c r="P274" s="1">
        <v>2400000</v>
      </c>
      <c r="Q274" t="s">
        <v>22</v>
      </c>
      <c r="S274">
        <v>-83.567323108370402</v>
      </c>
      <c r="T274">
        <v>9.2055078393917995</v>
      </c>
    </row>
    <row r="275" spans="1:20" ht="18" customHeight="1" x14ac:dyDescent="0.25">
      <c r="A275" s="7" t="s">
        <v>2539</v>
      </c>
      <c r="B275" t="s">
        <v>367</v>
      </c>
      <c r="C275" t="s">
        <v>368</v>
      </c>
      <c r="D275" t="s">
        <v>369</v>
      </c>
      <c r="E275" t="s">
        <v>408</v>
      </c>
      <c r="F275" t="s">
        <v>537</v>
      </c>
      <c r="G275" t="s">
        <v>538</v>
      </c>
      <c r="H275">
        <v>1.6</v>
      </c>
      <c r="I275">
        <v>5.5</v>
      </c>
      <c r="J275" t="s">
        <v>383</v>
      </c>
      <c r="K275" t="s">
        <v>384</v>
      </c>
      <c r="L275">
        <v>160</v>
      </c>
      <c r="M275" t="s">
        <v>33</v>
      </c>
      <c r="N275" t="s">
        <v>34</v>
      </c>
      <c r="O275" t="s">
        <v>437</v>
      </c>
      <c r="P275" s="1">
        <v>3200000</v>
      </c>
      <c r="Q275" t="s">
        <v>22</v>
      </c>
      <c r="S275">
        <v>-83.750294387339096</v>
      </c>
      <c r="T275">
        <v>9.3092575389042498</v>
      </c>
    </row>
    <row r="276" spans="1:20" ht="18" customHeight="1" x14ac:dyDescent="0.25">
      <c r="A276" s="7" t="s">
        <v>2540</v>
      </c>
      <c r="B276" t="s">
        <v>367</v>
      </c>
      <c r="C276" t="s">
        <v>368</v>
      </c>
      <c r="D276" t="s">
        <v>369</v>
      </c>
      <c r="E276" t="s">
        <v>408</v>
      </c>
      <c r="F276" t="s">
        <v>435</v>
      </c>
      <c r="G276" t="s">
        <v>539</v>
      </c>
      <c r="H276">
        <v>0.25</v>
      </c>
      <c r="I276">
        <v>5</v>
      </c>
      <c r="J276" t="s">
        <v>383</v>
      </c>
      <c r="K276" t="s">
        <v>384</v>
      </c>
      <c r="L276">
        <v>21</v>
      </c>
      <c r="M276" t="s">
        <v>33</v>
      </c>
      <c r="N276" t="s">
        <v>34</v>
      </c>
      <c r="O276" t="s">
        <v>437</v>
      </c>
      <c r="P276" s="1">
        <v>500000</v>
      </c>
      <c r="Q276" t="s">
        <v>22</v>
      </c>
      <c r="S276">
        <v>-83.736794158814803</v>
      </c>
      <c r="T276">
        <v>9.3488361248604406</v>
      </c>
    </row>
    <row r="277" spans="1:20" ht="18" customHeight="1" x14ac:dyDescent="0.25">
      <c r="A277" s="7" t="s">
        <v>2541</v>
      </c>
      <c r="B277" t="s">
        <v>367</v>
      </c>
      <c r="C277" t="s">
        <v>368</v>
      </c>
      <c r="D277" t="s">
        <v>369</v>
      </c>
      <c r="E277" t="s">
        <v>408</v>
      </c>
      <c r="F277" t="s">
        <v>540</v>
      </c>
      <c r="G277" t="s">
        <v>541</v>
      </c>
      <c r="H277">
        <v>0.6</v>
      </c>
      <c r="I277">
        <v>5</v>
      </c>
      <c r="J277" t="s">
        <v>383</v>
      </c>
      <c r="K277" t="s">
        <v>384</v>
      </c>
      <c r="L277">
        <v>50</v>
      </c>
      <c r="M277" t="s">
        <v>33</v>
      </c>
      <c r="N277" t="s">
        <v>34</v>
      </c>
      <c r="O277" t="s">
        <v>437</v>
      </c>
      <c r="P277" s="1">
        <v>1200000</v>
      </c>
      <c r="Q277" t="s">
        <v>22</v>
      </c>
      <c r="S277">
        <v>-83.712375327943306</v>
      </c>
      <c r="T277">
        <v>9.3548279369130807</v>
      </c>
    </row>
    <row r="278" spans="1:20" ht="18" customHeight="1" x14ac:dyDescent="0.25">
      <c r="A278" s="7" t="s">
        <v>2542</v>
      </c>
      <c r="B278" t="s">
        <v>367</v>
      </c>
      <c r="C278" t="s">
        <v>368</v>
      </c>
      <c r="D278" t="s">
        <v>369</v>
      </c>
      <c r="E278" t="s">
        <v>542</v>
      </c>
      <c r="F278" t="s">
        <v>543</v>
      </c>
      <c r="G278" t="s">
        <v>544</v>
      </c>
      <c r="H278">
        <v>1.2</v>
      </c>
      <c r="I278">
        <v>6</v>
      </c>
      <c r="J278" t="s">
        <v>418</v>
      </c>
      <c r="K278" t="s">
        <v>419</v>
      </c>
      <c r="L278">
        <v>235</v>
      </c>
      <c r="M278" t="s">
        <v>33</v>
      </c>
      <c r="N278" t="s">
        <v>34</v>
      </c>
      <c r="O278" t="s">
        <v>367</v>
      </c>
      <c r="P278" s="1">
        <v>2400000</v>
      </c>
      <c r="Q278" t="s">
        <v>22</v>
      </c>
      <c r="S278">
        <v>-83.666156901723198</v>
      </c>
      <c r="T278">
        <v>9.3430127988384992</v>
      </c>
    </row>
    <row r="279" spans="1:20" ht="18" customHeight="1" x14ac:dyDescent="0.25">
      <c r="A279" s="7" t="s">
        <v>2543</v>
      </c>
      <c r="B279" t="s">
        <v>367</v>
      </c>
      <c r="C279" t="s">
        <v>368</v>
      </c>
      <c r="D279" t="s">
        <v>369</v>
      </c>
      <c r="E279" t="s">
        <v>408</v>
      </c>
      <c r="F279" t="s">
        <v>545</v>
      </c>
      <c r="G279" t="s">
        <v>546</v>
      </c>
      <c r="H279">
        <v>0.8</v>
      </c>
      <c r="I279">
        <v>6</v>
      </c>
      <c r="J279" t="s">
        <v>383</v>
      </c>
      <c r="K279" t="s">
        <v>384</v>
      </c>
      <c r="L279">
        <v>210</v>
      </c>
      <c r="M279" t="s">
        <v>33</v>
      </c>
      <c r="N279" t="s">
        <v>34</v>
      </c>
      <c r="O279" t="s">
        <v>437</v>
      </c>
      <c r="P279" s="1">
        <v>1600000</v>
      </c>
      <c r="Q279" t="s">
        <v>22</v>
      </c>
      <c r="S279">
        <v>-83.692101180552001</v>
      </c>
      <c r="T279">
        <v>9.3432206923383099</v>
      </c>
    </row>
    <row r="280" spans="1:20" ht="18" customHeight="1" x14ac:dyDescent="0.25">
      <c r="A280" s="7" t="s">
        <v>2544</v>
      </c>
      <c r="B280" t="s">
        <v>367</v>
      </c>
      <c r="C280" t="s">
        <v>368</v>
      </c>
      <c r="D280" t="s">
        <v>369</v>
      </c>
      <c r="E280" t="s">
        <v>408</v>
      </c>
      <c r="F280" t="s">
        <v>547</v>
      </c>
      <c r="G280" t="s">
        <v>548</v>
      </c>
      <c r="H280">
        <v>1.7</v>
      </c>
      <c r="I280">
        <v>6</v>
      </c>
      <c r="J280" t="s">
        <v>383</v>
      </c>
      <c r="K280" t="s">
        <v>384</v>
      </c>
      <c r="L280">
        <v>30</v>
      </c>
      <c r="M280" t="s">
        <v>33</v>
      </c>
      <c r="N280" t="s">
        <v>34</v>
      </c>
      <c r="O280" t="s">
        <v>437</v>
      </c>
      <c r="P280" s="1">
        <v>3400000</v>
      </c>
      <c r="Q280" t="s">
        <v>22</v>
      </c>
      <c r="S280">
        <v>-83.736622937732605</v>
      </c>
      <c r="T280">
        <v>9.2947304052325102</v>
      </c>
    </row>
    <row r="281" spans="1:20" ht="18" customHeight="1" x14ac:dyDescent="0.25">
      <c r="A281" s="7" t="s">
        <v>2545</v>
      </c>
      <c r="B281" t="s">
        <v>367</v>
      </c>
      <c r="C281" t="s">
        <v>368</v>
      </c>
      <c r="D281" t="s">
        <v>369</v>
      </c>
      <c r="E281" t="s">
        <v>370</v>
      </c>
      <c r="F281" t="s">
        <v>401</v>
      </c>
      <c r="G281" t="s">
        <v>549</v>
      </c>
      <c r="H281">
        <v>0.97</v>
      </c>
      <c r="I281">
        <v>5</v>
      </c>
      <c r="J281" t="s">
        <v>383</v>
      </c>
      <c r="K281" t="s">
        <v>384</v>
      </c>
      <c r="L281">
        <v>18</v>
      </c>
      <c r="M281" t="s">
        <v>33</v>
      </c>
      <c r="N281" t="s">
        <v>34</v>
      </c>
      <c r="O281" t="s">
        <v>367</v>
      </c>
      <c r="P281" s="1">
        <v>1500000</v>
      </c>
      <c r="Q281" t="s">
        <v>22</v>
      </c>
      <c r="S281">
        <v>-83.529884587331495</v>
      </c>
      <c r="T281">
        <v>9.2070518759964202</v>
      </c>
    </row>
    <row r="282" spans="1:20" ht="18" customHeight="1" x14ac:dyDescent="0.25">
      <c r="A282" s="7" t="s">
        <v>2546</v>
      </c>
      <c r="B282" t="s">
        <v>367</v>
      </c>
      <c r="C282" t="s">
        <v>368</v>
      </c>
      <c r="D282" t="s">
        <v>369</v>
      </c>
      <c r="E282" t="s">
        <v>370</v>
      </c>
      <c r="G282" t="s">
        <v>550</v>
      </c>
      <c r="H282">
        <v>1.75</v>
      </c>
      <c r="I282">
        <v>6</v>
      </c>
      <c r="J282" t="s">
        <v>383</v>
      </c>
      <c r="K282" t="s">
        <v>384</v>
      </c>
      <c r="L282">
        <v>36</v>
      </c>
      <c r="M282" t="s">
        <v>33</v>
      </c>
      <c r="N282" t="s">
        <v>34</v>
      </c>
      <c r="O282" t="s">
        <v>367</v>
      </c>
      <c r="P282" s="1">
        <v>1800000</v>
      </c>
      <c r="Q282" t="s">
        <v>22</v>
      </c>
      <c r="S282">
        <v>-83.544668197630997</v>
      </c>
      <c r="T282">
        <v>9.2139594444966306</v>
      </c>
    </row>
    <row r="283" spans="1:20" ht="18" customHeight="1" x14ac:dyDescent="0.25">
      <c r="A283" s="7" t="s">
        <v>2547</v>
      </c>
      <c r="B283" t="s">
        <v>367</v>
      </c>
      <c r="C283" t="s">
        <v>368</v>
      </c>
      <c r="D283" t="s">
        <v>369</v>
      </c>
      <c r="E283" t="s">
        <v>370</v>
      </c>
      <c r="F283" t="s">
        <v>401</v>
      </c>
      <c r="G283" t="s">
        <v>551</v>
      </c>
      <c r="H283">
        <v>1.17</v>
      </c>
      <c r="I283">
        <v>5</v>
      </c>
      <c r="J283" t="s">
        <v>383</v>
      </c>
      <c r="K283" t="s">
        <v>384</v>
      </c>
      <c r="L283">
        <v>24</v>
      </c>
      <c r="M283" t="s">
        <v>33</v>
      </c>
      <c r="N283" t="s">
        <v>34</v>
      </c>
      <c r="O283" t="s">
        <v>367</v>
      </c>
      <c r="P283" s="1">
        <v>2100000</v>
      </c>
      <c r="Q283" t="s">
        <v>22</v>
      </c>
      <c r="S283">
        <v>-83.537651538847797</v>
      </c>
      <c r="T283">
        <v>9.1928097731736695</v>
      </c>
    </row>
    <row r="284" spans="1:20" ht="18" customHeight="1" x14ac:dyDescent="0.25">
      <c r="A284" s="7" t="s">
        <v>2548</v>
      </c>
      <c r="B284" t="s">
        <v>367</v>
      </c>
      <c r="C284" t="s">
        <v>368</v>
      </c>
      <c r="D284" t="s">
        <v>369</v>
      </c>
      <c r="E284" t="s">
        <v>408</v>
      </c>
      <c r="F284" t="s">
        <v>552</v>
      </c>
      <c r="G284" t="s">
        <v>553</v>
      </c>
      <c r="H284">
        <v>0.75</v>
      </c>
      <c r="I284">
        <v>5</v>
      </c>
      <c r="J284" t="s">
        <v>383</v>
      </c>
      <c r="K284" t="s">
        <v>384</v>
      </c>
      <c r="L284">
        <v>125</v>
      </c>
      <c r="M284" t="s">
        <v>33</v>
      </c>
      <c r="N284" t="s">
        <v>34</v>
      </c>
      <c r="O284" t="s">
        <v>437</v>
      </c>
      <c r="P284" s="1">
        <v>1500000</v>
      </c>
      <c r="Q284" t="s">
        <v>22</v>
      </c>
      <c r="S284">
        <v>-83.7094385354862</v>
      </c>
      <c r="T284">
        <v>9.39406312614231</v>
      </c>
    </row>
    <row r="285" spans="1:20" ht="18" customHeight="1" x14ac:dyDescent="0.25">
      <c r="A285" s="7" t="s">
        <v>2549</v>
      </c>
      <c r="B285" t="s">
        <v>367</v>
      </c>
      <c r="C285" t="s">
        <v>368</v>
      </c>
      <c r="D285" t="s">
        <v>369</v>
      </c>
      <c r="E285" t="s">
        <v>408</v>
      </c>
      <c r="F285" t="s">
        <v>554</v>
      </c>
      <c r="G285" t="s">
        <v>555</v>
      </c>
      <c r="H285">
        <v>1.25</v>
      </c>
      <c r="I285">
        <v>5</v>
      </c>
      <c r="J285" t="s">
        <v>383</v>
      </c>
      <c r="K285" t="s">
        <v>384</v>
      </c>
      <c r="L285">
        <v>80</v>
      </c>
      <c r="M285" t="s">
        <v>33</v>
      </c>
      <c r="N285" t="s">
        <v>34</v>
      </c>
      <c r="O285" t="s">
        <v>437</v>
      </c>
      <c r="P285" s="1">
        <v>2500000</v>
      </c>
      <c r="Q285" t="s">
        <v>22</v>
      </c>
      <c r="S285">
        <v>-83.670253917573305</v>
      </c>
      <c r="T285">
        <v>9.2655329296052997</v>
      </c>
    </row>
    <row r="286" spans="1:20" ht="18" customHeight="1" x14ac:dyDescent="0.25">
      <c r="A286" s="7" t="s">
        <v>2550</v>
      </c>
      <c r="B286" t="s">
        <v>367</v>
      </c>
      <c r="C286" t="s">
        <v>368</v>
      </c>
      <c r="D286" t="s">
        <v>369</v>
      </c>
      <c r="E286" t="s">
        <v>408</v>
      </c>
      <c r="F286" t="s">
        <v>556</v>
      </c>
      <c r="G286" t="s">
        <v>557</v>
      </c>
      <c r="H286">
        <v>0.75</v>
      </c>
      <c r="I286">
        <v>5</v>
      </c>
      <c r="J286" t="s">
        <v>383</v>
      </c>
      <c r="K286" t="s">
        <v>384</v>
      </c>
      <c r="L286">
        <v>30</v>
      </c>
      <c r="M286" t="s">
        <v>33</v>
      </c>
      <c r="N286" t="s">
        <v>34</v>
      </c>
      <c r="O286" t="s">
        <v>437</v>
      </c>
      <c r="P286" s="1">
        <v>1500000</v>
      </c>
      <c r="Q286" t="s">
        <v>22</v>
      </c>
      <c r="S286">
        <v>-83.704465158282204</v>
      </c>
      <c r="T286">
        <v>9.2899986171942093</v>
      </c>
    </row>
    <row r="287" spans="1:20" ht="18" customHeight="1" x14ac:dyDescent="0.25">
      <c r="A287" s="7" t="s">
        <v>2551</v>
      </c>
      <c r="B287" t="s">
        <v>367</v>
      </c>
      <c r="C287" t="s">
        <v>368</v>
      </c>
      <c r="D287" t="s">
        <v>369</v>
      </c>
      <c r="E287" t="s">
        <v>408</v>
      </c>
      <c r="F287" t="s">
        <v>558</v>
      </c>
      <c r="G287" t="s">
        <v>559</v>
      </c>
      <c r="H287">
        <v>0.18</v>
      </c>
      <c r="I287">
        <v>5</v>
      </c>
      <c r="J287" t="s">
        <v>383</v>
      </c>
      <c r="K287" t="s">
        <v>384</v>
      </c>
      <c r="L287">
        <v>20</v>
      </c>
      <c r="M287" t="s">
        <v>33</v>
      </c>
      <c r="N287" t="s">
        <v>34</v>
      </c>
      <c r="O287" t="s">
        <v>437</v>
      </c>
      <c r="P287" s="1">
        <v>360000</v>
      </c>
      <c r="Q287" t="s">
        <v>22</v>
      </c>
      <c r="S287">
        <v>-83.7069894522418</v>
      </c>
      <c r="T287">
        <v>9.4464707018391696</v>
      </c>
    </row>
    <row r="288" spans="1:20" ht="18" customHeight="1" x14ac:dyDescent="0.25">
      <c r="A288" s="7" t="s">
        <v>2552</v>
      </c>
      <c r="B288" t="s">
        <v>367</v>
      </c>
      <c r="C288" t="s">
        <v>368</v>
      </c>
      <c r="D288" t="s">
        <v>369</v>
      </c>
      <c r="E288" t="s">
        <v>408</v>
      </c>
      <c r="F288" t="s">
        <v>519</v>
      </c>
      <c r="G288" t="s">
        <v>560</v>
      </c>
      <c r="H288">
        <v>1</v>
      </c>
      <c r="I288">
        <v>5</v>
      </c>
      <c r="J288" t="s">
        <v>561</v>
      </c>
      <c r="K288" t="s">
        <v>562</v>
      </c>
      <c r="L288">
        <v>100</v>
      </c>
      <c r="M288" t="s">
        <v>33</v>
      </c>
      <c r="N288" t="s">
        <v>34</v>
      </c>
      <c r="O288" t="s">
        <v>437</v>
      </c>
      <c r="P288" s="1">
        <v>2000000</v>
      </c>
      <c r="Q288" t="s">
        <v>22</v>
      </c>
      <c r="S288">
        <v>-83.715716689824006</v>
      </c>
      <c r="T288">
        <v>9.3881217655241205</v>
      </c>
    </row>
    <row r="289" spans="1:20" ht="18" customHeight="1" x14ac:dyDescent="0.25">
      <c r="A289" s="7" t="s">
        <v>2553</v>
      </c>
      <c r="B289" t="s">
        <v>367</v>
      </c>
      <c r="C289" t="s">
        <v>368</v>
      </c>
      <c r="D289" t="s">
        <v>369</v>
      </c>
      <c r="E289" t="s">
        <v>408</v>
      </c>
      <c r="F289" t="s">
        <v>563</v>
      </c>
      <c r="G289" t="s">
        <v>560</v>
      </c>
      <c r="H289">
        <v>1</v>
      </c>
      <c r="I289">
        <v>5</v>
      </c>
      <c r="J289" t="s">
        <v>561</v>
      </c>
      <c r="K289" t="s">
        <v>562</v>
      </c>
      <c r="L289">
        <v>100</v>
      </c>
      <c r="M289" t="s">
        <v>33</v>
      </c>
      <c r="N289" t="s">
        <v>34</v>
      </c>
      <c r="O289" t="s">
        <v>437</v>
      </c>
      <c r="P289" s="1">
        <v>60000000</v>
      </c>
      <c r="Q289" t="s">
        <v>22</v>
      </c>
      <c r="S289">
        <v>-83.714417159556106</v>
      </c>
      <c r="T289">
        <v>9.3876811590400404</v>
      </c>
    </row>
    <row r="290" spans="1:20" ht="18" customHeight="1" x14ac:dyDescent="0.25">
      <c r="A290" s="7" t="s">
        <v>2554</v>
      </c>
      <c r="B290" t="s">
        <v>367</v>
      </c>
      <c r="C290" t="s">
        <v>368</v>
      </c>
      <c r="D290" t="s">
        <v>369</v>
      </c>
      <c r="E290" t="s">
        <v>415</v>
      </c>
      <c r="F290" t="s">
        <v>564</v>
      </c>
      <c r="G290" t="s">
        <v>565</v>
      </c>
      <c r="H290">
        <v>0.65</v>
      </c>
      <c r="I290">
        <v>5.5</v>
      </c>
      <c r="J290" t="s">
        <v>383</v>
      </c>
      <c r="K290" t="s">
        <v>384</v>
      </c>
      <c r="L290">
        <v>34</v>
      </c>
      <c r="M290" t="s">
        <v>33</v>
      </c>
      <c r="N290" t="s">
        <v>34</v>
      </c>
      <c r="O290" t="s">
        <v>367</v>
      </c>
      <c r="P290" s="1">
        <v>2000000</v>
      </c>
      <c r="Q290" t="s">
        <v>22</v>
      </c>
      <c r="S290">
        <v>-83.547423316361503</v>
      </c>
      <c r="T290">
        <v>9.3490903546867603</v>
      </c>
    </row>
    <row r="291" spans="1:20" ht="18" customHeight="1" x14ac:dyDescent="0.25">
      <c r="A291" s="7" t="s">
        <v>2555</v>
      </c>
      <c r="B291" t="s">
        <v>367</v>
      </c>
      <c r="C291" t="s">
        <v>368</v>
      </c>
      <c r="D291" t="s">
        <v>369</v>
      </c>
      <c r="E291" t="s">
        <v>408</v>
      </c>
      <c r="F291" t="s">
        <v>566</v>
      </c>
      <c r="G291" t="s">
        <v>567</v>
      </c>
      <c r="H291">
        <v>0.6</v>
      </c>
      <c r="I291">
        <v>6</v>
      </c>
      <c r="J291" t="s">
        <v>383</v>
      </c>
      <c r="K291" t="s">
        <v>384</v>
      </c>
      <c r="L291">
        <v>140</v>
      </c>
      <c r="M291" t="s">
        <v>33</v>
      </c>
      <c r="N291" t="s">
        <v>34</v>
      </c>
      <c r="O291" t="s">
        <v>437</v>
      </c>
      <c r="P291" s="1">
        <v>1200000</v>
      </c>
      <c r="Q291" t="s">
        <v>22</v>
      </c>
      <c r="S291">
        <v>-83.722540229557794</v>
      </c>
      <c r="T291">
        <v>9.3831678873954498</v>
      </c>
    </row>
    <row r="292" spans="1:20" ht="18" customHeight="1" x14ac:dyDescent="0.25">
      <c r="A292" s="7" t="s">
        <v>2556</v>
      </c>
      <c r="B292" t="s">
        <v>367</v>
      </c>
      <c r="C292" t="s">
        <v>368</v>
      </c>
      <c r="D292" t="s">
        <v>369</v>
      </c>
      <c r="E292" t="s">
        <v>568</v>
      </c>
      <c r="F292" t="s">
        <v>569</v>
      </c>
      <c r="G292" t="s">
        <v>570</v>
      </c>
      <c r="H292">
        <v>3.7</v>
      </c>
      <c r="I292">
        <v>5</v>
      </c>
      <c r="J292" t="s">
        <v>383</v>
      </c>
      <c r="K292" t="s">
        <v>384</v>
      </c>
      <c r="L292">
        <v>350</v>
      </c>
      <c r="M292" t="s">
        <v>33</v>
      </c>
      <c r="N292" t="s">
        <v>34</v>
      </c>
      <c r="O292" t="s">
        <v>367</v>
      </c>
      <c r="P292" s="1">
        <v>5600000</v>
      </c>
      <c r="Q292" t="s">
        <v>22</v>
      </c>
      <c r="S292">
        <v>-83.830014319993893</v>
      </c>
      <c r="T292">
        <v>9.3131290524439905</v>
      </c>
    </row>
    <row r="293" spans="1:20" ht="18" customHeight="1" x14ac:dyDescent="0.25">
      <c r="A293" s="7" t="s">
        <v>2557</v>
      </c>
      <c r="B293" t="s">
        <v>367</v>
      </c>
      <c r="C293" t="s">
        <v>368</v>
      </c>
      <c r="D293" t="s">
        <v>369</v>
      </c>
      <c r="E293" t="s">
        <v>568</v>
      </c>
      <c r="F293" t="s">
        <v>569</v>
      </c>
      <c r="G293" t="s">
        <v>571</v>
      </c>
      <c r="H293">
        <v>3.5</v>
      </c>
      <c r="I293">
        <v>5</v>
      </c>
      <c r="J293" t="s">
        <v>383</v>
      </c>
      <c r="K293" t="s">
        <v>384</v>
      </c>
      <c r="L293">
        <v>165</v>
      </c>
      <c r="M293" t="s">
        <v>33</v>
      </c>
      <c r="N293" t="s">
        <v>34</v>
      </c>
      <c r="O293" t="s">
        <v>367</v>
      </c>
      <c r="P293" s="1">
        <v>2600000</v>
      </c>
      <c r="Q293" t="s">
        <v>22</v>
      </c>
      <c r="S293">
        <v>-83.829840660093595</v>
      </c>
      <c r="T293">
        <v>9.3280525510346699</v>
      </c>
    </row>
    <row r="294" spans="1:20" ht="18" customHeight="1" x14ac:dyDescent="0.25">
      <c r="A294" s="7" t="s">
        <v>2558</v>
      </c>
      <c r="B294" t="s">
        <v>367</v>
      </c>
      <c r="C294" t="s">
        <v>368</v>
      </c>
      <c r="D294" t="s">
        <v>369</v>
      </c>
      <c r="E294" t="s">
        <v>568</v>
      </c>
      <c r="F294" t="s">
        <v>572</v>
      </c>
      <c r="G294" t="s">
        <v>573</v>
      </c>
      <c r="H294">
        <v>4.87</v>
      </c>
      <c r="I294">
        <v>6</v>
      </c>
      <c r="J294" t="s">
        <v>383</v>
      </c>
      <c r="K294" t="s">
        <v>384</v>
      </c>
      <c r="L294">
        <v>364</v>
      </c>
      <c r="M294" t="s">
        <v>33</v>
      </c>
      <c r="N294" t="s">
        <v>34</v>
      </c>
      <c r="O294" t="s">
        <v>367</v>
      </c>
      <c r="P294" s="1">
        <v>4200000</v>
      </c>
      <c r="Q294" t="s">
        <v>22</v>
      </c>
      <c r="S294">
        <v>-83.778170585631003</v>
      </c>
      <c r="T294">
        <v>9.2874385999946405</v>
      </c>
    </row>
    <row r="295" spans="1:20" ht="18" customHeight="1" x14ac:dyDescent="0.25">
      <c r="A295" s="7" t="s">
        <v>2559</v>
      </c>
      <c r="B295" t="s">
        <v>367</v>
      </c>
      <c r="C295" t="s">
        <v>368</v>
      </c>
      <c r="D295" t="s">
        <v>369</v>
      </c>
      <c r="E295" t="s">
        <v>415</v>
      </c>
      <c r="F295" t="s">
        <v>574</v>
      </c>
      <c r="G295" t="s">
        <v>575</v>
      </c>
      <c r="H295">
        <v>1.105</v>
      </c>
      <c r="I295">
        <v>5</v>
      </c>
      <c r="J295" t="s">
        <v>383</v>
      </c>
      <c r="K295" t="s">
        <v>384</v>
      </c>
      <c r="L295">
        <v>51</v>
      </c>
      <c r="M295" t="s">
        <v>33</v>
      </c>
      <c r="N295" t="s">
        <v>34</v>
      </c>
      <c r="O295" t="s">
        <v>367</v>
      </c>
      <c r="P295" s="1">
        <v>2000000</v>
      </c>
      <c r="Q295" t="s">
        <v>22</v>
      </c>
      <c r="S295">
        <v>-83.515193673744506</v>
      </c>
      <c r="T295">
        <v>9.2994467193154708</v>
      </c>
    </row>
    <row r="296" spans="1:20" ht="18" customHeight="1" x14ac:dyDescent="0.25">
      <c r="A296" s="7" t="s">
        <v>2560</v>
      </c>
      <c r="B296" t="s">
        <v>367</v>
      </c>
      <c r="C296" t="s">
        <v>368</v>
      </c>
      <c r="D296" t="s">
        <v>369</v>
      </c>
      <c r="E296" t="s">
        <v>415</v>
      </c>
      <c r="F296" t="s">
        <v>576</v>
      </c>
      <c r="G296" t="s">
        <v>577</v>
      </c>
      <c r="H296">
        <v>1.69</v>
      </c>
      <c r="I296">
        <v>6</v>
      </c>
      <c r="J296" t="s">
        <v>383</v>
      </c>
      <c r="K296" t="s">
        <v>384</v>
      </c>
      <c r="L296">
        <v>55</v>
      </c>
      <c r="M296" t="s">
        <v>33</v>
      </c>
      <c r="N296" t="s">
        <v>34</v>
      </c>
      <c r="O296" t="s">
        <v>367</v>
      </c>
      <c r="P296" s="1">
        <v>2000000</v>
      </c>
      <c r="Q296" t="s">
        <v>22</v>
      </c>
      <c r="S296">
        <v>-83.515142440794605</v>
      </c>
      <c r="T296">
        <v>9.2996359859876492</v>
      </c>
    </row>
    <row r="297" spans="1:20" ht="18" customHeight="1" x14ac:dyDescent="0.25">
      <c r="A297" s="7" t="s">
        <v>2561</v>
      </c>
      <c r="B297" t="s">
        <v>367</v>
      </c>
      <c r="C297" t="s">
        <v>368</v>
      </c>
      <c r="D297" t="s">
        <v>369</v>
      </c>
      <c r="E297" t="s">
        <v>415</v>
      </c>
      <c r="F297" t="s">
        <v>576</v>
      </c>
      <c r="G297" t="s">
        <v>578</v>
      </c>
      <c r="H297">
        <v>0.45500000000000002</v>
      </c>
      <c r="I297">
        <v>4.5</v>
      </c>
      <c r="J297" t="s">
        <v>383</v>
      </c>
      <c r="K297" t="s">
        <v>384</v>
      </c>
      <c r="L297">
        <v>42</v>
      </c>
      <c r="M297" t="s">
        <v>33</v>
      </c>
      <c r="N297" t="s">
        <v>34</v>
      </c>
      <c r="O297" t="s">
        <v>367</v>
      </c>
      <c r="P297" s="1">
        <v>2000000</v>
      </c>
      <c r="Q297" t="s">
        <v>22</v>
      </c>
      <c r="S297">
        <v>-83.516859054564094</v>
      </c>
      <c r="T297">
        <v>9.2999747961982795</v>
      </c>
    </row>
    <row r="298" spans="1:20" ht="18" customHeight="1" x14ac:dyDescent="0.25">
      <c r="A298" s="7" t="s">
        <v>2562</v>
      </c>
      <c r="B298" t="s">
        <v>367</v>
      </c>
      <c r="C298" t="s">
        <v>368</v>
      </c>
      <c r="D298" t="s">
        <v>369</v>
      </c>
      <c r="E298" t="s">
        <v>408</v>
      </c>
      <c r="F298" t="s">
        <v>554</v>
      </c>
      <c r="G298" t="s">
        <v>579</v>
      </c>
      <c r="H298">
        <v>0.5</v>
      </c>
      <c r="I298">
        <v>5</v>
      </c>
      <c r="J298" t="s">
        <v>383</v>
      </c>
      <c r="K298" t="s">
        <v>384</v>
      </c>
      <c r="L298">
        <v>10</v>
      </c>
      <c r="M298" t="s">
        <v>33</v>
      </c>
      <c r="N298" t="s">
        <v>34</v>
      </c>
      <c r="O298" t="s">
        <v>437</v>
      </c>
      <c r="P298" s="1">
        <v>1000000</v>
      </c>
      <c r="Q298" t="s">
        <v>22</v>
      </c>
      <c r="S298">
        <v>-83.672292396424595</v>
      </c>
      <c r="T298">
        <v>9.2630127732445295</v>
      </c>
    </row>
    <row r="299" spans="1:20" ht="18" customHeight="1" x14ac:dyDescent="0.25">
      <c r="A299" s="7" t="s">
        <v>2563</v>
      </c>
      <c r="B299" t="s">
        <v>367</v>
      </c>
      <c r="C299" t="s">
        <v>368</v>
      </c>
      <c r="D299" t="s">
        <v>369</v>
      </c>
      <c r="E299" t="s">
        <v>568</v>
      </c>
      <c r="F299" t="s">
        <v>580</v>
      </c>
      <c r="G299" t="s">
        <v>581</v>
      </c>
      <c r="H299">
        <v>0.97</v>
      </c>
      <c r="I299">
        <v>4.5</v>
      </c>
      <c r="J299" t="s">
        <v>383</v>
      </c>
      <c r="K299" t="s">
        <v>384</v>
      </c>
      <c r="L299">
        <v>42</v>
      </c>
      <c r="M299" t="s">
        <v>33</v>
      </c>
      <c r="N299" t="s">
        <v>34</v>
      </c>
      <c r="O299" t="s">
        <v>367</v>
      </c>
      <c r="P299" s="1">
        <v>980000</v>
      </c>
      <c r="Q299" t="s">
        <v>22</v>
      </c>
      <c r="S299">
        <v>-83.742353106105</v>
      </c>
      <c r="T299">
        <v>9.3293453347374999</v>
      </c>
    </row>
    <row r="300" spans="1:20" ht="18" customHeight="1" x14ac:dyDescent="0.25">
      <c r="A300" s="7" t="s">
        <v>2564</v>
      </c>
      <c r="B300" t="s">
        <v>367</v>
      </c>
      <c r="C300" t="s">
        <v>368</v>
      </c>
      <c r="D300" t="s">
        <v>369</v>
      </c>
      <c r="E300" t="s">
        <v>415</v>
      </c>
      <c r="F300" t="s">
        <v>564</v>
      </c>
      <c r="G300" t="s">
        <v>582</v>
      </c>
      <c r="H300">
        <v>3.51</v>
      </c>
      <c r="I300">
        <v>5</v>
      </c>
      <c r="J300" t="s">
        <v>383</v>
      </c>
      <c r="K300" t="s">
        <v>384</v>
      </c>
      <c r="L300">
        <v>45</v>
      </c>
      <c r="M300" t="s">
        <v>33</v>
      </c>
      <c r="N300" t="s">
        <v>34</v>
      </c>
      <c r="O300" t="s">
        <v>367</v>
      </c>
      <c r="P300" s="1">
        <v>2000000</v>
      </c>
      <c r="Q300" t="s">
        <v>22</v>
      </c>
      <c r="S300">
        <v>-83.529561996458696</v>
      </c>
      <c r="T300">
        <v>9.3971997221553192</v>
      </c>
    </row>
    <row r="301" spans="1:20" ht="18" customHeight="1" x14ac:dyDescent="0.25">
      <c r="A301" s="7" t="s">
        <v>2565</v>
      </c>
      <c r="B301" t="s">
        <v>367</v>
      </c>
      <c r="C301" t="s">
        <v>368</v>
      </c>
      <c r="D301" t="s">
        <v>369</v>
      </c>
      <c r="E301" t="s">
        <v>415</v>
      </c>
      <c r="F301" t="s">
        <v>583</v>
      </c>
      <c r="G301" t="s">
        <v>584</v>
      </c>
      <c r="H301">
        <v>1.04</v>
      </c>
      <c r="I301">
        <v>5</v>
      </c>
      <c r="J301" t="s">
        <v>383</v>
      </c>
      <c r="K301" t="s">
        <v>384</v>
      </c>
      <c r="L301">
        <v>64</v>
      </c>
      <c r="M301" t="s">
        <v>33</v>
      </c>
      <c r="N301" t="s">
        <v>34</v>
      </c>
      <c r="O301" t="s">
        <v>367</v>
      </c>
      <c r="P301" s="1">
        <v>2000000</v>
      </c>
      <c r="Q301" t="s">
        <v>22</v>
      </c>
      <c r="S301">
        <v>-83.555654525755401</v>
      </c>
      <c r="T301">
        <v>9.4043126727090893</v>
      </c>
    </row>
    <row r="302" spans="1:20" ht="18" customHeight="1" x14ac:dyDescent="0.25">
      <c r="A302" s="7" t="s">
        <v>2566</v>
      </c>
      <c r="B302" t="s">
        <v>367</v>
      </c>
      <c r="C302" t="s">
        <v>368</v>
      </c>
      <c r="D302" t="s">
        <v>369</v>
      </c>
      <c r="E302" t="s">
        <v>568</v>
      </c>
      <c r="F302" t="s">
        <v>569</v>
      </c>
      <c r="G302" t="s">
        <v>585</v>
      </c>
      <c r="H302">
        <v>2.98</v>
      </c>
      <c r="I302">
        <v>4</v>
      </c>
      <c r="J302" t="s">
        <v>383</v>
      </c>
      <c r="K302" t="s">
        <v>384</v>
      </c>
      <c r="L302">
        <v>215</v>
      </c>
      <c r="M302" t="s">
        <v>33</v>
      </c>
      <c r="N302" t="s">
        <v>34</v>
      </c>
      <c r="O302" t="s">
        <v>367</v>
      </c>
      <c r="P302" s="1">
        <v>4200000</v>
      </c>
      <c r="Q302" t="s">
        <v>22</v>
      </c>
      <c r="S302">
        <v>-83.856386462216307</v>
      </c>
      <c r="T302">
        <v>9.3272713997360306</v>
      </c>
    </row>
    <row r="303" spans="1:20" ht="18" customHeight="1" x14ac:dyDescent="0.25">
      <c r="A303" s="7" t="s">
        <v>2567</v>
      </c>
      <c r="B303" t="s">
        <v>367</v>
      </c>
      <c r="C303" t="s">
        <v>368</v>
      </c>
      <c r="D303" t="s">
        <v>369</v>
      </c>
      <c r="E303" t="s">
        <v>415</v>
      </c>
      <c r="F303" t="s">
        <v>583</v>
      </c>
      <c r="G303" t="s">
        <v>586</v>
      </c>
      <c r="H303">
        <v>0.84499999999999997</v>
      </c>
      <c r="I303">
        <v>6</v>
      </c>
      <c r="J303" t="s">
        <v>383</v>
      </c>
      <c r="K303" t="s">
        <v>384</v>
      </c>
      <c r="L303">
        <v>41</v>
      </c>
      <c r="M303" t="s">
        <v>33</v>
      </c>
      <c r="N303" t="s">
        <v>34</v>
      </c>
      <c r="O303" t="s">
        <v>367</v>
      </c>
      <c r="P303" s="1">
        <v>2000000</v>
      </c>
      <c r="Q303" t="s">
        <v>22</v>
      </c>
      <c r="S303">
        <v>-83.542608261107105</v>
      </c>
      <c r="T303">
        <v>9.3911027910725693</v>
      </c>
    </row>
    <row r="304" spans="1:20" ht="18" customHeight="1" x14ac:dyDescent="0.25">
      <c r="A304" s="7" t="s">
        <v>2568</v>
      </c>
      <c r="B304" t="s">
        <v>367</v>
      </c>
      <c r="C304" t="s">
        <v>368</v>
      </c>
      <c r="D304" t="s">
        <v>369</v>
      </c>
      <c r="E304" t="s">
        <v>415</v>
      </c>
      <c r="F304" t="s">
        <v>587</v>
      </c>
      <c r="G304" t="s">
        <v>588</v>
      </c>
      <c r="H304">
        <v>2.4049999999999998</v>
      </c>
      <c r="I304">
        <v>5</v>
      </c>
      <c r="J304" t="s">
        <v>383</v>
      </c>
      <c r="K304" t="s">
        <v>384</v>
      </c>
      <c r="L304">
        <v>36</v>
      </c>
      <c r="M304" t="s">
        <v>33</v>
      </c>
      <c r="N304" t="s">
        <v>34</v>
      </c>
      <c r="O304" t="s">
        <v>367</v>
      </c>
      <c r="P304" s="1">
        <v>2000000</v>
      </c>
      <c r="Q304" t="s">
        <v>22</v>
      </c>
      <c r="S304">
        <v>-83.531707763671506</v>
      </c>
      <c r="T304">
        <v>9.3049298580369602</v>
      </c>
    </row>
    <row r="305" spans="1:20" ht="18" customHeight="1" x14ac:dyDescent="0.25">
      <c r="A305" s="7" t="s">
        <v>2569</v>
      </c>
      <c r="B305" t="s">
        <v>367</v>
      </c>
      <c r="C305" t="s">
        <v>368</v>
      </c>
      <c r="D305" t="s">
        <v>369</v>
      </c>
      <c r="E305" t="s">
        <v>408</v>
      </c>
      <c r="F305" t="s">
        <v>466</v>
      </c>
      <c r="G305" t="s">
        <v>589</v>
      </c>
      <c r="H305">
        <v>0.55000000000000004</v>
      </c>
      <c r="I305">
        <v>5</v>
      </c>
      <c r="J305" t="s">
        <v>383</v>
      </c>
      <c r="K305" t="s">
        <v>384</v>
      </c>
      <c r="L305">
        <v>10</v>
      </c>
      <c r="M305" t="s">
        <v>33</v>
      </c>
      <c r="N305" t="s">
        <v>34</v>
      </c>
      <c r="O305" t="s">
        <v>437</v>
      </c>
      <c r="P305" s="1">
        <v>1100000</v>
      </c>
      <c r="Q305" t="s">
        <v>22</v>
      </c>
      <c r="S305">
        <v>-83.674463761151898</v>
      </c>
      <c r="T305">
        <v>9.2584864157550104</v>
      </c>
    </row>
    <row r="306" spans="1:20" ht="18" customHeight="1" x14ac:dyDescent="0.25">
      <c r="A306" s="7" t="s">
        <v>2570</v>
      </c>
      <c r="B306" t="s">
        <v>367</v>
      </c>
      <c r="C306" t="s">
        <v>368</v>
      </c>
      <c r="D306" t="s">
        <v>369</v>
      </c>
      <c r="E306" t="s">
        <v>568</v>
      </c>
      <c r="F306" t="s">
        <v>590</v>
      </c>
      <c r="G306" t="s">
        <v>591</v>
      </c>
      <c r="H306">
        <v>1.85</v>
      </c>
      <c r="I306">
        <v>6</v>
      </c>
      <c r="J306" t="s">
        <v>383</v>
      </c>
      <c r="K306" t="s">
        <v>384</v>
      </c>
      <c r="L306">
        <v>165</v>
      </c>
      <c r="M306" t="s">
        <v>33</v>
      </c>
      <c r="N306" t="s">
        <v>34</v>
      </c>
      <c r="O306" t="s">
        <v>367</v>
      </c>
      <c r="P306" s="1">
        <v>2500000</v>
      </c>
      <c r="Q306" t="s">
        <v>22</v>
      </c>
      <c r="S306">
        <v>-83.792311320577298</v>
      </c>
      <c r="T306">
        <v>9.3116336394172592</v>
      </c>
    </row>
    <row r="307" spans="1:20" ht="18" customHeight="1" x14ac:dyDescent="0.25">
      <c r="A307" s="7" t="s">
        <v>2571</v>
      </c>
      <c r="B307" t="s">
        <v>367</v>
      </c>
      <c r="C307" t="s">
        <v>368</v>
      </c>
      <c r="D307" t="s">
        <v>369</v>
      </c>
      <c r="E307" t="s">
        <v>415</v>
      </c>
      <c r="F307" t="s">
        <v>443</v>
      </c>
      <c r="G307" t="s">
        <v>592</v>
      </c>
      <c r="H307">
        <v>0.91</v>
      </c>
      <c r="I307">
        <v>5</v>
      </c>
      <c r="J307" t="s">
        <v>383</v>
      </c>
      <c r="K307" t="s">
        <v>384</v>
      </c>
      <c r="L307">
        <v>84</v>
      </c>
      <c r="M307" t="s">
        <v>33</v>
      </c>
      <c r="N307" t="s">
        <v>34</v>
      </c>
      <c r="O307" t="s">
        <v>367</v>
      </c>
      <c r="P307" s="1">
        <v>2000000</v>
      </c>
      <c r="Q307" t="s">
        <v>22</v>
      </c>
      <c r="S307">
        <v>-83.511515989329396</v>
      </c>
      <c r="T307">
        <v>9.2933204560444604</v>
      </c>
    </row>
    <row r="308" spans="1:20" ht="18" customHeight="1" x14ac:dyDescent="0.25">
      <c r="A308" s="7" t="s">
        <v>2572</v>
      </c>
      <c r="B308" t="s">
        <v>367</v>
      </c>
      <c r="C308" t="s">
        <v>368</v>
      </c>
      <c r="D308" t="s">
        <v>369</v>
      </c>
      <c r="E308" t="s">
        <v>593</v>
      </c>
      <c r="F308" t="s">
        <v>519</v>
      </c>
      <c r="G308" t="s">
        <v>594</v>
      </c>
      <c r="H308">
        <v>0.55000000000000004</v>
      </c>
      <c r="I308">
        <v>5.5</v>
      </c>
      <c r="J308" t="s">
        <v>383</v>
      </c>
      <c r="K308" t="s">
        <v>384</v>
      </c>
      <c r="L308">
        <v>60</v>
      </c>
      <c r="M308" t="s">
        <v>33</v>
      </c>
      <c r="N308" t="s">
        <v>34</v>
      </c>
      <c r="O308" t="s">
        <v>437</v>
      </c>
      <c r="P308" s="1">
        <v>1100000</v>
      </c>
      <c r="Q308" t="s">
        <v>22</v>
      </c>
      <c r="S308">
        <v>-83.635621234772898</v>
      </c>
      <c r="T308">
        <v>9.3634237838108803</v>
      </c>
    </row>
    <row r="309" spans="1:20" ht="18" customHeight="1" x14ac:dyDescent="0.25">
      <c r="A309" s="7" t="s">
        <v>2573</v>
      </c>
      <c r="B309" t="s">
        <v>367</v>
      </c>
      <c r="C309" t="s">
        <v>368</v>
      </c>
      <c r="D309" t="s">
        <v>369</v>
      </c>
      <c r="E309" t="s">
        <v>415</v>
      </c>
      <c r="F309" t="s">
        <v>443</v>
      </c>
      <c r="G309" t="s">
        <v>595</v>
      </c>
      <c r="H309">
        <v>1.56</v>
      </c>
      <c r="I309">
        <v>5</v>
      </c>
      <c r="J309" t="s">
        <v>383</v>
      </c>
      <c r="K309" t="s">
        <v>384</v>
      </c>
      <c r="L309">
        <v>52</v>
      </c>
      <c r="M309" t="s">
        <v>33</v>
      </c>
      <c r="N309" t="s">
        <v>34</v>
      </c>
      <c r="O309" t="s">
        <v>367</v>
      </c>
      <c r="P309" s="1">
        <v>2000000</v>
      </c>
      <c r="Q309" t="s">
        <v>22</v>
      </c>
      <c r="S309">
        <v>-83.513897895811795</v>
      </c>
      <c r="T309">
        <v>9.2879044801794493</v>
      </c>
    </row>
    <row r="310" spans="1:20" ht="18" customHeight="1" x14ac:dyDescent="0.25">
      <c r="A310" s="7" t="s">
        <v>2574</v>
      </c>
      <c r="B310" t="s">
        <v>367</v>
      </c>
      <c r="C310" t="s">
        <v>368</v>
      </c>
      <c r="D310" t="s">
        <v>369</v>
      </c>
      <c r="E310" t="s">
        <v>415</v>
      </c>
      <c r="F310" t="s">
        <v>596</v>
      </c>
      <c r="G310" t="s">
        <v>597</v>
      </c>
      <c r="H310">
        <v>2.0150000000000001</v>
      </c>
      <c r="I310">
        <v>4.5</v>
      </c>
      <c r="J310" t="s">
        <v>383</v>
      </c>
      <c r="K310" t="s">
        <v>384</v>
      </c>
      <c r="L310">
        <v>62</v>
      </c>
      <c r="M310" t="s">
        <v>33</v>
      </c>
      <c r="N310" t="s">
        <v>34</v>
      </c>
      <c r="O310" t="s">
        <v>367</v>
      </c>
      <c r="P310" s="1">
        <v>2000000</v>
      </c>
      <c r="Q310" t="s">
        <v>22</v>
      </c>
      <c r="S310">
        <v>-83.521980349410001</v>
      </c>
      <c r="T310">
        <v>9.3395568683407699</v>
      </c>
    </row>
    <row r="311" spans="1:20" ht="18" customHeight="1" x14ac:dyDescent="0.25">
      <c r="A311" s="7" t="s">
        <v>2575</v>
      </c>
      <c r="B311" t="s">
        <v>367</v>
      </c>
      <c r="C311" t="s">
        <v>368</v>
      </c>
      <c r="D311" t="s">
        <v>369</v>
      </c>
      <c r="E311" t="s">
        <v>568</v>
      </c>
      <c r="F311" t="s">
        <v>590</v>
      </c>
      <c r="G311" t="s">
        <v>598</v>
      </c>
      <c r="H311">
        <v>2.98</v>
      </c>
      <c r="I311">
        <v>5</v>
      </c>
      <c r="J311" t="s">
        <v>383</v>
      </c>
      <c r="K311" t="s">
        <v>384</v>
      </c>
      <c r="L311">
        <v>93</v>
      </c>
      <c r="M311" t="s">
        <v>33</v>
      </c>
      <c r="N311" t="s">
        <v>34</v>
      </c>
      <c r="O311" t="s">
        <v>427</v>
      </c>
      <c r="P311" s="1">
        <v>2100000</v>
      </c>
      <c r="Q311" t="s">
        <v>22</v>
      </c>
      <c r="S311">
        <v>-83.778244694751805</v>
      </c>
      <c r="T311">
        <v>9.3126568480730594</v>
      </c>
    </row>
    <row r="312" spans="1:20" ht="18" customHeight="1" x14ac:dyDescent="0.25">
      <c r="A312" s="7" t="s">
        <v>2576</v>
      </c>
      <c r="B312" t="s">
        <v>367</v>
      </c>
      <c r="C312" t="s">
        <v>368</v>
      </c>
      <c r="D312" t="s">
        <v>369</v>
      </c>
      <c r="E312" t="s">
        <v>415</v>
      </c>
      <c r="F312" t="s">
        <v>596</v>
      </c>
      <c r="G312" t="s">
        <v>599</v>
      </c>
      <c r="H312">
        <v>1.3</v>
      </c>
      <c r="I312">
        <v>5</v>
      </c>
      <c r="J312" t="s">
        <v>383</v>
      </c>
      <c r="K312" t="s">
        <v>384</v>
      </c>
      <c r="L312">
        <v>43</v>
      </c>
      <c r="M312" t="s">
        <v>33</v>
      </c>
      <c r="N312" t="s">
        <v>34</v>
      </c>
      <c r="O312" t="s">
        <v>367</v>
      </c>
      <c r="P312" s="1">
        <v>2000000</v>
      </c>
      <c r="Q312" t="s">
        <v>22</v>
      </c>
      <c r="S312">
        <v>-83.535999298094296</v>
      </c>
      <c r="T312">
        <v>9.3053110137331796</v>
      </c>
    </row>
    <row r="313" spans="1:20" ht="18" customHeight="1" x14ac:dyDescent="0.25">
      <c r="A313" s="7" t="s">
        <v>2577</v>
      </c>
      <c r="B313" t="s">
        <v>367</v>
      </c>
      <c r="C313" t="s">
        <v>368</v>
      </c>
      <c r="D313" t="s">
        <v>369</v>
      </c>
      <c r="E313" t="s">
        <v>415</v>
      </c>
      <c r="G313" t="s">
        <v>600</v>
      </c>
      <c r="H313">
        <v>1.95</v>
      </c>
      <c r="I313">
        <v>5.5</v>
      </c>
      <c r="J313" t="s">
        <v>383</v>
      </c>
      <c r="K313" t="s">
        <v>384</v>
      </c>
      <c r="L313">
        <v>42</v>
      </c>
      <c r="M313" t="s">
        <v>33</v>
      </c>
      <c r="N313" t="s">
        <v>34</v>
      </c>
      <c r="O313" t="s">
        <v>367</v>
      </c>
      <c r="P313" s="1">
        <v>2000000</v>
      </c>
      <c r="Q313" t="s">
        <v>22</v>
      </c>
      <c r="S313">
        <v>-83.529561996458597</v>
      </c>
      <c r="T313">
        <v>9.4286988207855007</v>
      </c>
    </row>
    <row r="314" spans="1:20" ht="18" customHeight="1" x14ac:dyDescent="0.25">
      <c r="A314" s="7" t="s">
        <v>2578</v>
      </c>
      <c r="B314" t="s">
        <v>367</v>
      </c>
      <c r="C314" t="s">
        <v>368</v>
      </c>
      <c r="D314" t="s">
        <v>369</v>
      </c>
      <c r="E314" t="s">
        <v>568</v>
      </c>
      <c r="F314" t="s">
        <v>601</v>
      </c>
      <c r="G314" t="s">
        <v>602</v>
      </c>
      <c r="H314">
        <v>2</v>
      </c>
      <c r="I314">
        <v>5</v>
      </c>
      <c r="J314" t="s">
        <v>383</v>
      </c>
      <c r="K314" t="s">
        <v>384</v>
      </c>
      <c r="L314">
        <v>154</v>
      </c>
      <c r="M314" t="s">
        <v>33</v>
      </c>
      <c r="N314" t="s">
        <v>34</v>
      </c>
      <c r="O314" t="s">
        <v>603</v>
      </c>
      <c r="P314" s="1">
        <v>3200000</v>
      </c>
      <c r="Q314" t="s">
        <v>22</v>
      </c>
      <c r="S314">
        <v>-83.840862124764101</v>
      </c>
      <c r="T314">
        <v>9.3240141518066899</v>
      </c>
    </row>
    <row r="315" spans="1:20" ht="18" customHeight="1" x14ac:dyDescent="0.25">
      <c r="A315" s="7" t="s">
        <v>2579</v>
      </c>
      <c r="B315" t="s">
        <v>367</v>
      </c>
      <c r="C315" t="s">
        <v>368</v>
      </c>
      <c r="D315" t="s">
        <v>369</v>
      </c>
      <c r="E315" t="s">
        <v>415</v>
      </c>
      <c r="F315" t="s">
        <v>604</v>
      </c>
      <c r="G315" t="s">
        <v>605</v>
      </c>
      <c r="H315">
        <v>0.61</v>
      </c>
      <c r="I315">
        <v>5.5</v>
      </c>
      <c r="J315" t="s">
        <v>383</v>
      </c>
      <c r="K315" t="s">
        <v>384</v>
      </c>
      <c r="L315">
        <v>56</v>
      </c>
      <c r="M315" t="s">
        <v>33</v>
      </c>
      <c r="N315" t="s">
        <v>34</v>
      </c>
      <c r="O315" t="s">
        <v>367</v>
      </c>
      <c r="P315" s="1">
        <v>2000000</v>
      </c>
      <c r="Q315" t="s">
        <v>22</v>
      </c>
      <c r="S315">
        <v>-83.545354843138398</v>
      </c>
      <c r="T315">
        <v>9.4229411355340797</v>
      </c>
    </row>
    <row r="316" spans="1:20" ht="18" customHeight="1" x14ac:dyDescent="0.25">
      <c r="A316" s="7" t="s">
        <v>2580</v>
      </c>
      <c r="B316" t="s">
        <v>367</v>
      </c>
      <c r="C316" t="s">
        <v>368</v>
      </c>
      <c r="D316" t="s">
        <v>369</v>
      </c>
      <c r="E316" t="s">
        <v>415</v>
      </c>
      <c r="F316" t="s">
        <v>606</v>
      </c>
      <c r="G316" t="s">
        <v>607</v>
      </c>
      <c r="H316">
        <v>0.623</v>
      </c>
      <c r="I316">
        <v>5</v>
      </c>
      <c r="J316" t="s">
        <v>383</v>
      </c>
      <c r="K316" t="s">
        <v>384</v>
      </c>
      <c r="L316">
        <v>65</v>
      </c>
      <c r="M316" t="s">
        <v>33</v>
      </c>
      <c r="N316" t="s">
        <v>34</v>
      </c>
      <c r="O316" t="s">
        <v>367</v>
      </c>
      <c r="P316" s="1">
        <v>2000000</v>
      </c>
      <c r="Q316" t="s">
        <v>22</v>
      </c>
      <c r="S316">
        <v>-83.502868196175498</v>
      </c>
      <c r="T316">
        <v>9.3399251683225195</v>
      </c>
    </row>
    <row r="317" spans="1:20" ht="18" customHeight="1" x14ac:dyDescent="0.25">
      <c r="A317" s="7" t="s">
        <v>2581</v>
      </c>
      <c r="B317" t="s">
        <v>367</v>
      </c>
      <c r="C317" t="s">
        <v>368</v>
      </c>
      <c r="D317" t="s">
        <v>369</v>
      </c>
      <c r="E317" t="s">
        <v>568</v>
      </c>
      <c r="F317" t="s">
        <v>608</v>
      </c>
      <c r="G317" t="s">
        <v>609</v>
      </c>
      <c r="H317">
        <v>3.25</v>
      </c>
      <c r="I317">
        <v>5</v>
      </c>
      <c r="J317" t="s">
        <v>383</v>
      </c>
      <c r="K317" t="s">
        <v>384</v>
      </c>
      <c r="L317">
        <v>151</v>
      </c>
      <c r="M317" t="s">
        <v>33</v>
      </c>
      <c r="N317" t="s">
        <v>34</v>
      </c>
      <c r="O317" t="s">
        <v>427</v>
      </c>
      <c r="P317" s="1">
        <v>2400000</v>
      </c>
      <c r="Q317" t="s">
        <v>22</v>
      </c>
      <c r="S317">
        <v>-83.782419245295102</v>
      </c>
      <c r="T317">
        <v>9.2556147868153094</v>
      </c>
    </row>
    <row r="318" spans="1:20" ht="18" customHeight="1" x14ac:dyDescent="0.25">
      <c r="A318" s="7" t="s">
        <v>2582</v>
      </c>
      <c r="B318" t="s">
        <v>367</v>
      </c>
      <c r="C318" t="s">
        <v>368</v>
      </c>
      <c r="D318" t="s">
        <v>369</v>
      </c>
      <c r="E318" t="s">
        <v>415</v>
      </c>
      <c r="F318" t="s">
        <v>610</v>
      </c>
      <c r="G318" t="s">
        <v>611</v>
      </c>
      <c r="H318">
        <v>1.3</v>
      </c>
      <c r="I318">
        <v>4.5</v>
      </c>
      <c r="J318" t="s">
        <v>383</v>
      </c>
      <c r="K318" t="s">
        <v>384</v>
      </c>
      <c r="L318">
        <v>52</v>
      </c>
      <c r="M318" t="s">
        <v>33</v>
      </c>
      <c r="N318" t="s">
        <v>34</v>
      </c>
      <c r="O318" t="s">
        <v>367</v>
      </c>
      <c r="P318" s="1">
        <v>2000000</v>
      </c>
      <c r="Q318" t="s">
        <v>22</v>
      </c>
      <c r="S318">
        <v>-83.502873540396195</v>
      </c>
      <c r="T318">
        <v>9.3296751636178303</v>
      </c>
    </row>
    <row r="319" spans="1:20" ht="18" customHeight="1" x14ac:dyDescent="0.25">
      <c r="A319" s="7" t="s">
        <v>2583</v>
      </c>
      <c r="B319" t="s">
        <v>367</v>
      </c>
      <c r="C319" t="s">
        <v>368</v>
      </c>
      <c r="D319" t="s">
        <v>369</v>
      </c>
      <c r="E319" t="s">
        <v>415</v>
      </c>
      <c r="F319" t="s">
        <v>606</v>
      </c>
      <c r="G319" t="s">
        <v>612</v>
      </c>
      <c r="H319">
        <v>0.32500000000000001</v>
      </c>
      <c r="I319">
        <v>5</v>
      </c>
      <c r="J319" t="s">
        <v>383</v>
      </c>
      <c r="K319" t="s">
        <v>384</v>
      </c>
      <c r="L319">
        <v>65</v>
      </c>
      <c r="M319" t="s">
        <v>33</v>
      </c>
      <c r="N319" t="s">
        <v>34</v>
      </c>
      <c r="O319" t="s">
        <v>367</v>
      </c>
      <c r="P319" s="1">
        <v>2000000</v>
      </c>
      <c r="Q319" t="s">
        <v>22</v>
      </c>
      <c r="S319">
        <v>-83.502388960386497</v>
      </c>
      <c r="T319">
        <v>9.3292301429594602</v>
      </c>
    </row>
    <row r="320" spans="1:20" ht="18" customHeight="1" x14ac:dyDescent="0.25">
      <c r="A320" s="7" t="s">
        <v>2584</v>
      </c>
      <c r="B320" t="s">
        <v>367</v>
      </c>
      <c r="C320" t="s">
        <v>368</v>
      </c>
      <c r="D320" t="s">
        <v>369</v>
      </c>
      <c r="E320" t="s">
        <v>415</v>
      </c>
      <c r="F320" t="s">
        <v>613</v>
      </c>
      <c r="G320" t="s">
        <v>614</v>
      </c>
      <c r="H320">
        <v>0.39</v>
      </c>
      <c r="I320">
        <v>6</v>
      </c>
      <c r="J320" t="s">
        <v>383</v>
      </c>
      <c r="K320" t="s">
        <v>384</v>
      </c>
      <c r="L320">
        <v>45</v>
      </c>
      <c r="M320" t="s">
        <v>33</v>
      </c>
      <c r="N320" t="s">
        <v>34</v>
      </c>
      <c r="O320" t="s">
        <v>367</v>
      </c>
      <c r="P320" s="1">
        <v>2000000</v>
      </c>
      <c r="Q320" t="s">
        <v>22</v>
      </c>
      <c r="S320">
        <v>-83.546256065367402</v>
      </c>
      <c r="T320">
        <v>9.2800267864775599</v>
      </c>
    </row>
    <row r="321" spans="1:20" ht="18" customHeight="1" x14ac:dyDescent="0.25">
      <c r="A321" s="7" t="s">
        <v>2585</v>
      </c>
      <c r="B321" t="s">
        <v>367</v>
      </c>
      <c r="C321" t="s">
        <v>368</v>
      </c>
      <c r="D321" t="s">
        <v>369</v>
      </c>
      <c r="E321" t="s">
        <v>408</v>
      </c>
      <c r="F321" t="s">
        <v>615</v>
      </c>
      <c r="G321" t="s">
        <v>616</v>
      </c>
      <c r="H321">
        <v>0.6</v>
      </c>
      <c r="I321">
        <v>6</v>
      </c>
      <c r="J321" t="s">
        <v>383</v>
      </c>
      <c r="K321" t="s">
        <v>384</v>
      </c>
      <c r="L321">
        <v>90</v>
      </c>
      <c r="M321" t="s">
        <v>33</v>
      </c>
      <c r="N321" t="s">
        <v>34</v>
      </c>
      <c r="O321" t="s">
        <v>617</v>
      </c>
      <c r="P321" s="1">
        <v>1200000</v>
      </c>
      <c r="Q321" t="s">
        <v>22</v>
      </c>
      <c r="S321">
        <v>-83.702464900909405</v>
      </c>
      <c r="T321">
        <v>9.4259638661176801</v>
      </c>
    </row>
    <row r="322" spans="1:20" ht="18" customHeight="1" x14ac:dyDescent="0.25">
      <c r="A322" s="7" t="s">
        <v>2586</v>
      </c>
      <c r="B322" t="s">
        <v>367</v>
      </c>
      <c r="C322" t="s">
        <v>368</v>
      </c>
      <c r="D322" t="s">
        <v>369</v>
      </c>
      <c r="E322" t="s">
        <v>542</v>
      </c>
      <c r="F322" t="s">
        <v>416</v>
      </c>
      <c r="G322" t="s">
        <v>618</v>
      </c>
      <c r="H322">
        <v>4.2</v>
      </c>
      <c r="I322">
        <v>5</v>
      </c>
      <c r="J322" t="s">
        <v>418</v>
      </c>
      <c r="K322" t="s">
        <v>419</v>
      </c>
      <c r="L322">
        <v>820</v>
      </c>
      <c r="M322" t="s">
        <v>33</v>
      </c>
      <c r="N322" t="s">
        <v>34</v>
      </c>
      <c r="O322" t="s">
        <v>367</v>
      </c>
      <c r="P322" s="1">
        <v>9200000</v>
      </c>
      <c r="Q322" t="s">
        <v>22</v>
      </c>
      <c r="S322">
        <v>-83.632352963088294</v>
      </c>
      <c r="T322">
        <v>9.2523621334477308</v>
      </c>
    </row>
    <row r="323" spans="1:20" ht="18" customHeight="1" x14ac:dyDescent="0.25">
      <c r="A323" s="7" t="s">
        <v>2587</v>
      </c>
      <c r="B323" t="s">
        <v>367</v>
      </c>
      <c r="C323" t="s">
        <v>368</v>
      </c>
      <c r="D323" t="s">
        <v>369</v>
      </c>
      <c r="E323" t="s">
        <v>593</v>
      </c>
      <c r="F323" t="s">
        <v>619</v>
      </c>
      <c r="G323" t="s">
        <v>620</v>
      </c>
      <c r="H323">
        <v>0.6</v>
      </c>
      <c r="I323">
        <v>6</v>
      </c>
      <c r="J323" t="s">
        <v>383</v>
      </c>
      <c r="K323" t="s">
        <v>384</v>
      </c>
      <c r="L323">
        <v>60</v>
      </c>
      <c r="M323" t="s">
        <v>33</v>
      </c>
      <c r="N323" t="s">
        <v>34</v>
      </c>
      <c r="O323" t="s">
        <v>437</v>
      </c>
      <c r="P323" s="1">
        <v>1200000</v>
      </c>
      <c r="Q323" t="s">
        <v>22</v>
      </c>
      <c r="S323">
        <v>-83.625802141309194</v>
      </c>
      <c r="T323">
        <v>9.34398406075384</v>
      </c>
    </row>
    <row r="324" spans="1:20" ht="18" customHeight="1" x14ac:dyDescent="0.25">
      <c r="A324" s="7" t="s">
        <v>2588</v>
      </c>
      <c r="B324" t="s">
        <v>367</v>
      </c>
      <c r="C324" t="s">
        <v>368</v>
      </c>
      <c r="D324" t="s">
        <v>369</v>
      </c>
      <c r="E324" t="s">
        <v>593</v>
      </c>
      <c r="F324" t="s">
        <v>621</v>
      </c>
      <c r="G324" t="s">
        <v>622</v>
      </c>
      <c r="H324">
        <v>0.6</v>
      </c>
      <c r="I324">
        <v>6</v>
      </c>
      <c r="J324" t="s">
        <v>383</v>
      </c>
      <c r="K324" t="s">
        <v>384</v>
      </c>
      <c r="L324">
        <v>72</v>
      </c>
      <c r="M324" t="s">
        <v>33</v>
      </c>
      <c r="N324" t="s">
        <v>34</v>
      </c>
      <c r="O324" t="s">
        <v>437</v>
      </c>
      <c r="P324" s="1">
        <v>1200000</v>
      </c>
      <c r="Q324" t="s">
        <v>22</v>
      </c>
      <c r="S324">
        <v>-83.665080328155099</v>
      </c>
      <c r="T324">
        <v>9.3800264286315809</v>
      </c>
    </row>
    <row r="325" spans="1:20" ht="18" customHeight="1" x14ac:dyDescent="0.25">
      <c r="A325" s="7" t="s">
        <v>2589</v>
      </c>
      <c r="B325" t="s">
        <v>367</v>
      </c>
      <c r="C325" t="s">
        <v>368</v>
      </c>
      <c r="D325" t="s">
        <v>369</v>
      </c>
      <c r="E325" t="s">
        <v>568</v>
      </c>
      <c r="F325" t="s">
        <v>623</v>
      </c>
      <c r="G325" t="s">
        <v>624</v>
      </c>
      <c r="H325">
        <v>5.2</v>
      </c>
      <c r="I325">
        <v>5.5</v>
      </c>
      <c r="J325" t="s">
        <v>383</v>
      </c>
      <c r="K325" t="s">
        <v>384</v>
      </c>
      <c r="L325">
        <v>89</v>
      </c>
      <c r="M325" t="s">
        <v>33</v>
      </c>
      <c r="N325" t="s">
        <v>34</v>
      </c>
      <c r="O325" t="s">
        <v>367</v>
      </c>
      <c r="P325" s="1">
        <v>4600000</v>
      </c>
      <c r="Q325" t="s">
        <v>22</v>
      </c>
      <c r="S325">
        <v>-83.866945793025295</v>
      </c>
      <c r="T325">
        <v>9.3744679978882708</v>
      </c>
    </row>
    <row r="326" spans="1:20" ht="18" customHeight="1" x14ac:dyDescent="0.25">
      <c r="A326" s="7" t="s">
        <v>2590</v>
      </c>
      <c r="B326" t="s">
        <v>367</v>
      </c>
      <c r="C326" t="s">
        <v>368</v>
      </c>
      <c r="D326" t="s">
        <v>369</v>
      </c>
      <c r="E326" t="s">
        <v>81</v>
      </c>
      <c r="F326" t="s">
        <v>404</v>
      </c>
      <c r="G326" t="s">
        <v>625</v>
      </c>
      <c r="H326">
        <v>1.3</v>
      </c>
      <c r="I326">
        <v>6</v>
      </c>
      <c r="J326" t="s">
        <v>383</v>
      </c>
      <c r="K326" t="s">
        <v>384</v>
      </c>
      <c r="L326">
        <v>30</v>
      </c>
      <c r="M326" t="s">
        <v>33</v>
      </c>
      <c r="N326" t="s">
        <v>34</v>
      </c>
      <c r="O326" t="s">
        <v>427</v>
      </c>
      <c r="P326" s="1">
        <v>2300000</v>
      </c>
      <c r="Q326" t="s">
        <v>22</v>
      </c>
      <c r="S326">
        <v>-83.619612668359494</v>
      </c>
      <c r="T326">
        <v>9.18587746094369</v>
      </c>
    </row>
    <row r="327" spans="1:20" ht="18" customHeight="1" x14ac:dyDescent="0.25">
      <c r="A327" s="7" t="s">
        <v>2591</v>
      </c>
      <c r="B327" t="s">
        <v>367</v>
      </c>
      <c r="C327" t="s">
        <v>368</v>
      </c>
      <c r="D327" t="s">
        <v>369</v>
      </c>
      <c r="E327" t="s">
        <v>81</v>
      </c>
      <c r="F327" t="s">
        <v>470</v>
      </c>
      <c r="G327" t="s">
        <v>626</v>
      </c>
      <c r="H327">
        <v>1.17</v>
      </c>
      <c r="I327">
        <v>6</v>
      </c>
      <c r="J327" t="s">
        <v>383</v>
      </c>
      <c r="K327" t="s">
        <v>384</v>
      </c>
      <c r="L327">
        <v>40</v>
      </c>
      <c r="M327" t="s">
        <v>33</v>
      </c>
      <c r="N327" t="s">
        <v>34</v>
      </c>
      <c r="O327" t="s">
        <v>427</v>
      </c>
      <c r="P327" s="1">
        <v>2300000</v>
      </c>
      <c r="Q327" t="s">
        <v>22</v>
      </c>
      <c r="S327">
        <v>-83.650935977696093</v>
      </c>
      <c r="T327">
        <v>9.1608657621698306</v>
      </c>
    </row>
    <row r="328" spans="1:20" ht="18" customHeight="1" x14ac:dyDescent="0.25">
      <c r="A328" s="7" t="s">
        <v>2592</v>
      </c>
      <c r="B328" t="s">
        <v>367</v>
      </c>
      <c r="C328" t="s">
        <v>368</v>
      </c>
      <c r="D328" t="s">
        <v>369</v>
      </c>
      <c r="E328" t="s">
        <v>593</v>
      </c>
      <c r="F328" t="s">
        <v>627</v>
      </c>
      <c r="G328" t="s">
        <v>628</v>
      </c>
      <c r="H328">
        <v>0.65</v>
      </c>
      <c r="I328">
        <v>6</v>
      </c>
      <c r="J328" t="s">
        <v>383</v>
      </c>
      <c r="K328" t="s">
        <v>384</v>
      </c>
      <c r="L328">
        <v>50</v>
      </c>
      <c r="M328" t="s">
        <v>33</v>
      </c>
      <c r="N328" t="s">
        <v>34</v>
      </c>
      <c r="O328" t="s">
        <v>437</v>
      </c>
      <c r="P328" s="1">
        <v>1300000</v>
      </c>
      <c r="Q328" t="s">
        <v>22</v>
      </c>
      <c r="S328">
        <v>-83.617575332520303</v>
      </c>
      <c r="T328">
        <v>9.35681812726936</v>
      </c>
    </row>
    <row r="329" spans="1:20" ht="18" customHeight="1" x14ac:dyDescent="0.25">
      <c r="A329" s="7" t="s">
        <v>2593</v>
      </c>
      <c r="B329" t="s">
        <v>367</v>
      </c>
      <c r="C329" t="s">
        <v>368</v>
      </c>
      <c r="D329" t="s">
        <v>369</v>
      </c>
      <c r="E329" t="s">
        <v>81</v>
      </c>
      <c r="F329" t="s">
        <v>61</v>
      </c>
      <c r="G329" t="s">
        <v>629</v>
      </c>
      <c r="H329">
        <v>0.97</v>
      </c>
      <c r="I329">
        <v>5</v>
      </c>
      <c r="J329" t="s">
        <v>383</v>
      </c>
      <c r="K329" t="s">
        <v>384</v>
      </c>
      <c r="L329">
        <v>40</v>
      </c>
      <c r="M329" t="s">
        <v>33</v>
      </c>
      <c r="N329" t="s">
        <v>34</v>
      </c>
      <c r="O329" t="s">
        <v>427</v>
      </c>
      <c r="P329" s="1">
        <v>1800000</v>
      </c>
      <c r="Q329" t="s">
        <v>22</v>
      </c>
      <c r="S329">
        <v>-83.662614011903102</v>
      </c>
      <c r="T329">
        <v>9.2085611925602002</v>
      </c>
    </row>
    <row r="330" spans="1:20" ht="18" customHeight="1" x14ac:dyDescent="0.25">
      <c r="A330" s="7" t="s">
        <v>2594</v>
      </c>
      <c r="B330" t="s">
        <v>367</v>
      </c>
      <c r="C330" t="s">
        <v>368</v>
      </c>
      <c r="D330" t="s">
        <v>369</v>
      </c>
      <c r="E330" t="s">
        <v>593</v>
      </c>
      <c r="F330" t="s">
        <v>630</v>
      </c>
      <c r="G330" t="s">
        <v>631</v>
      </c>
      <c r="H330">
        <v>0.67</v>
      </c>
      <c r="I330">
        <v>5</v>
      </c>
      <c r="J330" t="s">
        <v>383</v>
      </c>
      <c r="K330" t="s">
        <v>384</v>
      </c>
      <c r="L330">
        <v>150</v>
      </c>
      <c r="M330" t="s">
        <v>33</v>
      </c>
      <c r="N330" t="s">
        <v>34</v>
      </c>
      <c r="O330" t="s">
        <v>437</v>
      </c>
      <c r="P330" s="1">
        <v>1340000</v>
      </c>
      <c r="Q330" t="s">
        <v>22</v>
      </c>
      <c r="S330">
        <v>-83.638327332977497</v>
      </c>
      <c r="T330">
        <v>9.3200344864624203</v>
      </c>
    </row>
    <row r="331" spans="1:20" ht="18" customHeight="1" x14ac:dyDescent="0.25">
      <c r="A331" s="7" t="s">
        <v>2595</v>
      </c>
      <c r="B331" t="s">
        <v>367</v>
      </c>
      <c r="C331" t="s">
        <v>368</v>
      </c>
      <c r="D331" t="s">
        <v>369</v>
      </c>
      <c r="E331" t="s">
        <v>81</v>
      </c>
      <c r="F331" t="s">
        <v>632</v>
      </c>
      <c r="G331" t="s">
        <v>633</v>
      </c>
      <c r="H331">
        <v>0.84</v>
      </c>
      <c r="I331">
        <v>5</v>
      </c>
      <c r="J331" t="s">
        <v>383</v>
      </c>
      <c r="K331" t="s">
        <v>384</v>
      </c>
      <c r="L331">
        <v>20</v>
      </c>
      <c r="M331" t="s">
        <v>33</v>
      </c>
      <c r="N331" t="s">
        <v>34</v>
      </c>
      <c r="O331" t="s">
        <v>427</v>
      </c>
      <c r="P331" s="1">
        <v>1800000</v>
      </c>
      <c r="Q331" t="s">
        <v>22</v>
      </c>
      <c r="S331">
        <v>-83.661536067722693</v>
      </c>
      <c r="T331">
        <v>9.1640857132359805</v>
      </c>
    </row>
    <row r="332" spans="1:20" ht="18" customHeight="1" x14ac:dyDescent="0.25">
      <c r="A332" s="7" t="s">
        <v>2596</v>
      </c>
      <c r="B332" t="s">
        <v>367</v>
      </c>
      <c r="C332" t="s">
        <v>368</v>
      </c>
      <c r="D332" t="s">
        <v>369</v>
      </c>
      <c r="E332" t="s">
        <v>542</v>
      </c>
      <c r="F332" t="s">
        <v>634</v>
      </c>
      <c r="G332" t="s">
        <v>635</v>
      </c>
      <c r="H332">
        <v>8.1999999999999993</v>
      </c>
      <c r="I332">
        <v>5</v>
      </c>
      <c r="J332" t="s">
        <v>418</v>
      </c>
      <c r="K332" t="s">
        <v>419</v>
      </c>
      <c r="L332">
        <v>800</v>
      </c>
      <c r="M332" t="s">
        <v>33</v>
      </c>
      <c r="N332" t="s">
        <v>34</v>
      </c>
      <c r="O332" t="s">
        <v>367</v>
      </c>
      <c r="P332" s="1">
        <v>13250000</v>
      </c>
      <c r="Q332" t="s">
        <v>22</v>
      </c>
      <c r="S332">
        <v>-83.689511307701096</v>
      </c>
      <c r="T332">
        <v>9.2275057193937897</v>
      </c>
    </row>
    <row r="333" spans="1:20" ht="18" customHeight="1" x14ac:dyDescent="0.25">
      <c r="A333" s="7" t="s">
        <v>2597</v>
      </c>
      <c r="B333" t="s">
        <v>367</v>
      </c>
      <c r="C333" t="s">
        <v>368</v>
      </c>
      <c r="D333" t="s">
        <v>369</v>
      </c>
      <c r="E333" t="s">
        <v>568</v>
      </c>
      <c r="F333" t="s">
        <v>636</v>
      </c>
      <c r="G333" t="s">
        <v>637</v>
      </c>
      <c r="H333">
        <v>2.6</v>
      </c>
      <c r="I333">
        <v>5</v>
      </c>
      <c r="J333" t="s">
        <v>383</v>
      </c>
      <c r="K333" t="s">
        <v>384</v>
      </c>
      <c r="L333">
        <v>128</v>
      </c>
      <c r="M333" t="s">
        <v>33</v>
      </c>
      <c r="N333" t="s">
        <v>34</v>
      </c>
      <c r="O333" t="s">
        <v>367</v>
      </c>
      <c r="P333" s="1">
        <v>3650000</v>
      </c>
      <c r="Q333" t="s">
        <v>22</v>
      </c>
      <c r="S333">
        <v>-83.789660833774093</v>
      </c>
      <c r="T333">
        <v>9.2762738343609197</v>
      </c>
    </row>
    <row r="334" spans="1:20" ht="18" customHeight="1" x14ac:dyDescent="0.25">
      <c r="A334" s="7" t="s">
        <v>2598</v>
      </c>
      <c r="B334" t="s">
        <v>367</v>
      </c>
      <c r="C334" t="s">
        <v>368</v>
      </c>
      <c r="D334" t="s">
        <v>369</v>
      </c>
      <c r="E334" t="s">
        <v>81</v>
      </c>
      <c r="F334" t="s">
        <v>638</v>
      </c>
      <c r="G334" t="s">
        <v>639</v>
      </c>
      <c r="H334">
        <v>0.97</v>
      </c>
      <c r="I334">
        <v>5</v>
      </c>
      <c r="J334" t="s">
        <v>383</v>
      </c>
      <c r="K334" t="s">
        <v>384</v>
      </c>
      <c r="L334">
        <v>20</v>
      </c>
      <c r="M334" t="s">
        <v>33</v>
      </c>
      <c r="N334" t="s">
        <v>34</v>
      </c>
      <c r="O334" t="s">
        <v>427</v>
      </c>
      <c r="P334" s="1">
        <v>1800000</v>
      </c>
      <c r="Q334" t="s">
        <v>22</v>
      </c>
      <c r="S334">
        <v>-83.615096971391395</v>
      </c>
      <c r="T334">
        <v>9.2184815184467208</v>
      </c>
    </row>
    <row r="335" spans="1:20" ht="18" customHeight="1" x14ac:dyDescent="0.25">
      <c r="A335" s="7" t="s">
        <v>2599</v>
      </c>
      <c r="B335" t="s">
        <v>367</v>
      </c>
      <c r="C335" t="s">
        <v>368</v>
      </c>
      <c r="D335" t="s">
        <v>369</v>
      </c>
      <c r="E335" t="s">
        <v>408</v>
      </c>
      <c r="F335" t="s">
        <v>447</v>
      </c>
      <c r="G335" t="s">
        <v>640</v>
      </c>
      <c r="H335">
        <v>0.7</v>
      </c>
      <c r="I335">
        <v>4.5</v>
      </c>
      <c r="J335" t="s">
        <v>383</v>
      </c>
      <c r="K335" t="s">
        <v>384</v>
      </c>
      <c r="L335">
        <v>20</v>
      </c>
      <c r="M335" t="s">
        <v>33</v>
      </c>
      <c r="N335" t="s">
        <v>34</v>
      </c>
      <c r="O335" t="s">
        <v>437</v>
      </c>
      <c r="P335" s="1">
        <v>1400000</v>
      </c>
      <c r="Q335" t="s">
        <v>22</v>
      </c>
      <c r="S335">
        <v>-83.755397960542197</v>
      </c>
      <c r="T335">
        <v>9.3660067307472303</v>
      </c>
    </row>
    <row r="336" spans="1:20" ht="18" customHeight="1" x14ac:dyDescent="0.25">
      <c r="A336" s="7" t="s">
        <v>2600</v>
      </c>
      <c r="B336" t="s">
        <v>367</v>
      </c>
      <c r="C336" t="s">
        <v>368</v>
      </c>
      <c r="D336" t="s">
        <v>369</v>
      </c>
      <c r="E336" t="s">
        <v>568</v>
      </c>
      <c r="F336" t="s">
        <v>636</v>
      </c>
      <c r="G336" t="s">
        <v>641</v>
      </c>
      <c r="H336">
        <v>1.75</v>
      </c>
      <c r="I336">
        <v>5</v>
      </c>
      <c r="J336" t="s">
        <v>383</v>
      </c>
      <c r="K336" t="s">
        <v>384</v>
      </c>
      <c r="L336">
        <v>94</v>
      </c>
      <c r="M336" t="s">
        <v>33</v>
      </c>
      <c r="N336" t="s">
        <v>34</v>
      </c>
      <c r="O336" t="s">
        <v>642</v>
      </c>
      <c r="P336" s="1">
        <v>2540000</v>
      </c>
      <c r="Q336" t="s">
        <v>22</v>
      </c>
      <c r="S336">
        <v>-83.812073707579501</v>
      </c>
      <c r="T336">
        <v>9.3014994380866707</v>
      </c>
    </row>
    <row r="337" spans="1:20" ht="18" customHeight="1" x14ac:dyDescent="0.25">
      <c r="A337" s="7" t="s">
        <v>2601</v>
      </c>
      <c r="B337" t="s">
        <v>367</v>
      </c>
      <c r="C337" t="s">
        <v>368</v>
      </c>
      <c r="D337" t="s">
        <v>369</v>
      </c>
      <c r="E337" t="s">
        <v>81</v>
      </c>
      <c r="F337" t="s">
        <v>497</v>
      </c>
      <c r="G337" t="s">
        <v>643</v>
      </c>
      <c r="H337">
        <v>0.71</v>
      </c>
      <c r="I337">
        <v>5</v>
      </c>
      <c r="J337" t="s">
        <v>383</v>
      </c>
      <c r="K337" t="s">
        <v>384</v>
      </c>
      <c r="L337">
        <v>20</v>
      </c>
      <c r="M337" t="s">
        <v>33</v>
      </c>
      <c r="N337" t="s">
        <v>34</v>
      </c>
      <c r="O337" t="s">
        <v>427</v>
      </c>
      <c r="P337" s="1">
        <v>1700000</v>
      </c>
      <c r="Q337" t="s">
        <v>22</v>
      </c>
      <c r="S337">
        <v>-83.655957072971802</v>
      </c>
      <c r="T337">
        <v>9.1654414733731304</v>
      </c>
    </row>
    <row r="338" spans="1:20" ht="18" customHeight="1" x14ac:dyDescent="0.25">
      <c r="A338" s="7" t="s">
        <v>2602</v>
      </c>
      <c r="B338" t="s">
        <v>367</v>
      </c>
      <c r="C338" t="s">
        <v>368</v>
      </c>
      <c r="D338" t="s">
        <v>369</v>
      </c>
      <c r="E338" t="s">
        <v>568</v>
      </c>
      <c r="F338" t="s">
        <v>608</v>
      </c>
      <c r="G338" t="s">
        <v>644</v>
      </c>
      <c r="H338">
        <v>1.82</v>
      </c>
      <c r="I338">
        <v>6</v>
      </c>
      <c r="J338" t="s">
        <v>383</v>
      </c>
      <c r="K338" t="s">
        <v>384</v>
      </c>
      <c r="L338">
        <v>116</v>
      </c>
      <c r="M338" t="s">
        <v>33</v>
      </c>
      <c r="N338" t="s">
        <v>34</v>
      </c>
      <c r="O338" t="s">
        <v>367</v>
      </c>
      <c r="P338" s="1">
        <v>2400000</v>
      </c>
      <c r="Q338" t="s">
        <v>22</v>
      </c>
      <c r="S338">
        <v>-83.790061909129605</v>
      </c>
      <c r="T338">
        <v>9.2511378479442605</v>
      </c>
    </row>
    <row r="339" spans="1:20" ht="18" customHeight="1" x14ac:dyDescent="0.25">
      <c r="A339" s="7" t="s">
        <v>2603</v>
      </c>
      <c r="B339" t="s">
        <v>367</v>
      </c>
      <c r="C339" t="s">
        <v>368</v>
      </c>
      <c r="D339" t="s">
        <v>369</v>
      </c>
      <c r="E339" t="s">
        <v>593</v>
      </c>
      <c r="F339" t="s">
        <v>627</v>
      </c>
      <c r="G339" t="s">
        <v>645</v>
      </c>
      <c r="H339">
        <v>0.7</v>
      </c>
      <c r="I339">
        <v>4.5</v>
      </c>
      <c r="J339" t="s">
        <v>383</v>
      </c>
      <c r="K339" t="s">
        <v>384</v>
      </c>
      <c r="L339">
        <v>33</v>
      </c>
      <c r="M339" t="s">
        <v>33</v>
      </c>
      <c r="N339" t="s">
        <v>34</v>
      </c>
      <c r="O339" t="s">
        <v>437</v>
      </c>
      <c r="P339" s="1">
        <v>1400000</v>
      </c>
      <c r="Q339" t="s">
        <v>22</v>
      </c>
      <c r="S339">
        <v>-83.620389201053797</v>
      </c>
      <c r="T339">
        <v>9.3603593956996107</v>
      </c>
    </row>
    <row r="340" spans="1:20" ht="18" customHeight="1" x14ac:dyDescent="0.25">
      <c r="A340" s="7" t="s">
        <v>2604</v>
      </c>
      <c r="B340" t="s">
        <v>367</v>
      </c>
      <c r="C340" t="s">
        <v>368</v>
      </c>
      <c r="D340" t="s">
        <v>369</v>
      </c>
      <c r="E340" t="s">
        <v>568</v>
      </c>
      <c r="F340" t="s">
        <v>569</v>
      </c>
      <c r="G340" t="s">
        <v>646</v>
      </c>
      <c r="H340">
        <v>4.74</v>
      </c>
      <c r="I340">
        <v>6</v>
      </c>
      <c r="J340" t="s">
        <v>383</v>
      </c>
      <c r="K340" t="s">
        <v>647</v>
      </c>
      <c r="L340">
        <v>67</v>
      </c>
      <c r="M340" t="s">
        <v>33</v>
      </c>
      <c r="N340" t="s">
        <v>34</v>
      </c>
      <c r="O340" t="s">
        <v>367</v>
      </c>
      <c r="P340" s="1">
        <v>1600000</v>
      </c>
      <c r="Q340" t="s">
        <v>22</v>
      </c>
      <c r="S340">
        <v>-83.820448454585005</v>
      </c>
      <c r="T340">
        <v>9.3189811623591492</v>
      </c>
    </row>
    <row r="341" spans="1:20" ht="18" customHeight="1" x14ac:dyDescent="0.25">
      <c r="A341" s="7" t="s">
        <v>2605</v>
      </c>
      <c r="B341" t="s">
        <v>367</v>
      </c>
      <c r="C341" t="s">
        <v>368</v>
      </c>
      <c r="D341" t="s">
        <v>369</v>
      </c>
      <c r="E341" t="s">
        <v>81</v>
      </c>
      <c r="F341" t="s">
        <v>416</v>
      </c>
      <c r="G341" t="s">
        <v>648</v>
      </c>
      <c r="H341">
        <v>2.6</v>
      </c>
      <c r="I341">
        <v>6</v>
      </c>
      <c r="J341" t="s">
        <v>383</v>
      </c>
      <c r="K341" t="s">
        <v>384</v>
      </c>
      <c r="L341">
        <v>30</v>
      </c>
      <c r="M341" t="s">
        <v>33</v>
      </c>
      <c r="N341" t="s">
        <v>34</v>
      </c>
      <c r="O341" t="s">
        <v>427</v>
      </c>
      <c r="P341" s="1">
        <v>5000000</v>
      </c>
      <c r="Q341" t="s">
        <v>22</v>
      </c>
      <c r="S341">
        <v>-83.6168994158499</v>
      </c>
      <c r="T341">
        <v>9.2437807644350194</v>
      </c>
    </row>
    <row r="342" spans="1:20" ht="18" customHeight="1" x14ac:dyDescent="0.25">
      <c r="A342" s="7" t="s">
        <v>2606</v>
      </c>
      <c r="B342" t="s">
        <v>367</v>
      </c>
      <c r="C342" t="s">
        <v>368</v>
      </c>
      <c r="D342" t="s">
        <v>369</v>
      </c>
      <c r="E342" t="s">
        <v>568</v>
      </c>
      <c r="F342" t="s">
        <v>636</v>
      </c>
      <c r="G342" t="s">
        <v>649</v>
      </c>
      <c r="H342">
        <v>0.97</v>
      </c>
      <c r="I342">
        <v>5</v>
      </c>
      <c r="J342" t="s">
        <v>383</v>
      </c>
      <c r="K342" t="s">
        <v>384</v>
      </c>
      <c r="L342">
        <v>27</v>
      </c>
      <c r="M342" t="s">
        <v>33</v>
      </c>
      <c r="N342" t="s">
        <v>34</v>
      </c>
      <c r="O342" t="s">
        <v>367</v>
      </c>
      <c r="P342" s="1">
        <v>1500000</v>
      </c>
      <c r="Q342" t="s">
        <v>22</v>
      </c>
      <c r="S342">
        <v>-83.804949760435605</v>
      </c>
      <c r="T342">
        <v>9.2969254924924201</v>
      </c>
    </row>
    <row r="343" spans="1:20" ht="18" customHeight="1" x14ac:dyDescent="0.25">
      <c r="A343" s="7" t="s">
        <v>2607</v>
      </c>
      <c r="B343" t="s">
        <v>367</v>
      </c>
      <c r="C343" t="s">
        <v>368</v>
      </c>
      <c r="D343" t="s">
        <v>369</v>
      </c>
      <c r="E343" t="s">
        <v>81</v>
      </c>
      <c r="F343" t="s">
        <v>416</v>
      </c>
      <c r="G343" t="s">
        <v>650</v>
      </c>
      <c r="H343">
        <v>0.65</v>
      </c>
      <c r="I343">
        <v>6</v>
      </c>
      <c r="J343" t="s">
        <v>383</v>
      </c>
      <c r="K343" t="s">
        <v>384</v>
      </c>
      <c r="L343">
        <v>15</v>
      </c>
      <c r="M343" t="s">
        <v>33</v>
      </c>
      <c r="N343" t="s">
        <v>34</v>
      </c>
      <c r="O343" t="s">
        <v>427</v>
      </c>
      <c r="P343" s="1">
        <v>1000000</v>
      </c>
      <c r="Q343" t="s">
        <v>22</v>
      </c>
      <c r="S343">
        <v>-83.620779734103195</v>
      </c>
      <c r="T343">
        <v>9.2514527803339508</v>
      </c>
    </row>
    <row r="344" spans="1:20" ht="18" customHeight="1" x14ac:dyDescent="0.25">
      <c r="A344" s="7" t="s">
        <v>2608</v>
      </c>
      <c r="B344" t="s">
        <v>367</v>
      </c>
      <c r="C344" t="s">
        <v>368</v>
      </c>
      <c r="D344" t="s">
        <v>369</v>
      </c>
      <c r="E344" t="s">
        <v>568</v>
      </c>
      <c r="F344" t="s">
        <v>569</v>
      </c>
      <c r="G344" t="s">
        <v>651</v>
      </c>
      <c r="H344">
        <v>1.62</v>
      </c>
      <c r="I344">
        <v>6</v>
      </c>
      <c r="J344" t="s">
        <v>383</v>
      </c>
      <c r="K344" t="s">
        <v>384</v>
      </c>
      <c r="L344">
        <v>61</v>
      </c>
      <c r="M344" t="s">
        <v>33</v>
      </c>
      <c r="N344" t="s">
        <v>34</v>
      </c>
      <c r="O344" t="s">
        <v>367</v>
      </c>
      <c r="P344" s="1">
        <v>2100000</v>
      </c>
      <c r="Q344" t="s">
        <v>22</v>
      </c>
      <c r="S344">
        <v>-83.834303855894703</v>
      </c>
      <c r="T344">
        <v>9.3428739842162791</v>
      </c>
    </row>
    <row r="345" spans="1:20" ht="18" customHeight="1" x14ac:dyDescent="0.25">
      <c r="A345" s="7" t="s">
        <v>2609</v>
      </c>
      <c r="B345" t="s">
        <v>367</v>
      </c>
      <c r="C345" t="s">
        <v>368</v>
      </c>
      <c r="D345" t="s">
        <v>369</v>
      </c>
      <c r="E345" t="s">
        <v>81</v>
      </c>
      <c r="F345" t="s">
        <v>497</v>
      </c>
      <c r="G345" t="s">
        <v>652</v>
      </c>
      <c r="H345">
        <v>1.04</v>
      </c>
      <c r="I345">
        <v>5.5</v>
      </c>
      <c r="J345" t="s">
        <v>383</v>
      </c>
      <c r="K345" t="s">
        <v>384</v>
      </c>
      <c r="L345">
        <v>20</v>
      </c>
      <c r="M345" t="s">
        <v>33</v>
      </c>
      <c r="N345" t="s">
        <v>34</v>
      </c>
      <c r="O345" t="s">
        <v>427</v>
      </c>
      <c r="P345" s="1">
        <v>2000000</v>
      </c>
      <c r="Q345" t="s">
        <v>22</v>
      </c>
      <c r="S345">
        <v>-83.662271663545198</v>
      </c>
      <c r="T345">
        <v>9.1754930022683396</v>
      </c>
    </row>
    <row r="346" spans="1:20" ht="18" customHeight="1" x14ac:dyDescent="0.25">
      <c r="A346" s="7" t="s">
        <v>2610</v>
      </c>
      <c r="B346" t="s">
        <v>367</v>
      </c>
      <c r="C346" t="s">
        <v>368</v>
      </c>
      <c r="D346" t="s">
        <v>369</v>
      </c>
      <c r="E346" t="s">
        <v>542</v>
      </c>
      <c r="F346" t="s">
        <v>542</v>
      </c>
      <c r="G346" t="s">
        <v>653</v>
      </c>
      <c r="H346">
        <v>0.85</v>
      </c>
      <c r="I346">
        <v>6</v>
      </c>
      <c r="J346" t="s">
        <v>418</v>
      </c>
      <c r="K346" t="s">
        <v>419</v>
      </c>
      <c r="L346">
        <v>250</v>
      </c>
      <c r="M346" t="s">
        <v>33</v>
      </c>
      <c r="N346" t="s">
        <v>34</v>
      </c>
      <c r="O346" t="s">
        <v>367</v>
      </c>
      <c r="P346" s="1">
        <v>2000000</v>
      </c>
      <c r="Q346" t="s">
        <v>22</v>
      </c>
      <c r="S346">
        <v>-83.675619017315697</v>
      </c>
      <c r="T346">
        <v>9.3353012812634493</v>
      </c>
    </row>
    <row r="347" spans="1:20" ht="18" customHeight="1" x14ac:dyDescent="0.25">
      <c r="A347" s="7" t="s">
        <v>2611</v>
      </c>
      <c r="B347" t="s">
        <v>367</v>
      </c>
      <c r="C347" t="s">
        <v>368</v>
      </c>
      <c r="D347" t="s">
        <v>369</v>
      </c>
      <c r="E347" t="s">
        <v>568</v>
      </c>
      <c r="F347" t="s">
        <v>654</v>
      </c>
      <c r="G347" t="s">
        <v>655</v>
      </c>
      <c r="H347">
        <v>0.91</v>
      </c>
      <c r="I347">
        <v>5</v>
      </c>
      <c r="J347" t="s">
        <v>383</v>
      </c>
      <c r="K347" t="s">
        <v>384</v>
      </c>
      <c r="L347">
        <v>18</v>
      </c>
      <c r="M347" t="s">
        <v>33</v>
      </c>
      <c r="N347" t="s">
        <v>34</v>
      </c>
      <c r="O347" t="s">
        <v>367</v>
      </c>
      <c r="P347" s="1">
        <v>1200000</v>
      </c>
      <c r="Q347" t="s">
        <v>22</v>
      </c>
      <c r="S347">
        <v>-83.777395427225301</v>
      </c>
      <c r="T347">
        <v>9.2662245134697994</v>
      </c>
    </row>
    <row r="348" spans="1:20" ht="18" customHeight="1" x14ac:dyDescent="0.25">
      <c r="A348" s="7" t="s">
        <v>2612</v>
      </c>
      <c r="B348" t="s">
        <v>367</v>
      </c>
      <c r="C348" t="s">
        <v>368</v>
      </c>
      <c r="D348" t="s">
        <v>369</v>
      </c>
      <c r="E348" t="s">
        <v>81</v>
      </c>
      <c r="F348" t="s">
        <v>438</v>
      </c>
      <c r="G348" t="s">
        <v>656</v>
      </c>
      <c r="H348">
        <v>1.43</v>
      </c>
      <c r="I348">
        <v>5</v>
      </c>
      <c r="J348" t="s">
        <v>383</v>
      </c>
      <c r="K348" t="s">
        <v>384</v>
      </c>
      <c r="L348">
        <v>15</v>
      </c>
      <c r="M348" t="s">
        <v>33</v>
      </c>
      <c r="N348" t="s">
        <v>34</v>
      </c>
      <c r="O348" t="s">
        <v>427</v>
      </c>
      <c r="P348" s="1">
        <v>2000000</v>
      </c>
      <c r="Q348" t="s">
        <v>22</v>
      </c>
      <c r="S348">
        <v>-83.628698788584799</v>
      </c>
      <c r="T348">
        <v>9.2326298345717301</v>
      </c>
    </row>
    <row r="349" spans="1:20" ht="18" customHeight="1" x14ac:dyDescent="0.25">
      <c r="A349" s="7" t="s">
        <v>2613</v>
      </c>
      <c r="B349" t="s">
        <v>367</v>
      </c>
      <c r="C349" t="s">
        <v>368</v>
      </c>
      <c r="D349" t="s">
        <v>369</v>
      </c>
      <c r="E349" t="s">
        <v>568</v>
      </c>
      <c r="F349" t="s">
        <v>568</v>
      </c>
      <c r="G349" t="s">
        <v>657</v>
      </c>
      <c r="H349">
        <v>1.17</v>
      </c>
      <c r="I349">
        <v>6</v>
      </c>
      <c r="J349" t="s">
        <v>383</v>
      </c>
      <c r="K349" t="s">
        <v>384</v>
      </c>
      <c r="L349">
        <v>91</v>
      </c>
      <c r="M349" t="s">
        <v>33</v>
      </c>
      <c r="N349" t="s">
        <v>34</v>
      </c>
      <c r="O349" t="s">
        <v>367</v>
      </c>
      <c r="P349" s="1">
        <v>3100000</v>
      </c>
      <c r="Q349" t="s">
        <v>22</v>
      </c>
      <c r="S349">
        <v>-83.832887649534797</v>
      </c>
      <c r="T349">
        <v>9.2811703336442193</v>
      </c>
    </row>
    <row r="350" spans="1:20" ht="18" customHeight="1" x14ac:dyDescent="0.25">
      <c r="A350" s="7" t="s">
        <v>2614</v>
      </c>
      <c r="B350" t="s">
        <v>367</v>
      </c>
      <c r="C350" t="s">
        <v>368</v>
      </c>
      <c r="D350" t="s">
        <v>369</v>
      </c>
      <c r="E350" t="s">
        <v>81</v>
      </c>
      <c r="F350" t="s">
        <v>658</v>
      </c>
      <c r="G350" t="s">
        <v>659</v>
      </c>
      <c r="H350">
        <v>0.97</v>
      </c>
      <c r="I350">
        <v>6</v>
      </c>
      <c r="J350" t="s">
        <v>383</v>
      </c>
      <c r="K350" t="s">
        <v>384</v>
      </c>
      <c r="L350">
        <v>15</v>
      </c>
      <c r="M350" t="s">
        <v>33</v>
      </c>
      <c r="N350" t="s">
        <v>34</v>
      </c>
      <c r="O350" t="s">
        <v>427</v>
      </c>
      <c r="P350" s="1">
        <v>1800000</v>
      </c>
      <c r="Q350" t="s">
        <v>22</v>
      </c>
      <c r="S350">
        <v>-83.656193777917395</v>
      </c>
      <c r="T350">
        <v>9.2071762250301905</v>
      </c>
    </row>
    <row r="351" spans="1:20" ht="18" customHeight="1" x14ac:dyDescent="0.25">
      <c r="A351" s="7" t="s">
        <v>2615</v>
      </c>
      <c r="B351" t="s">
        <v>367</v>
      </c>
      <c r="C351" t="s">
        <v>368</v>
      </c>
      <c r="D351" t="s">
        <v>369</v>
      </c>
      <c r="E351" t="s">
        <v>568</v>
      </c>
      <c r="F351" t="s">
        <v>660</v>
      </c>
      <c r="G351" t="s">
        <v>661</v>
      </c>
      <c r="H351">
        <v>2.36</v>
      </c>
      <c r="I351">
        <v>6</v>
      </c>
      <c r="J351" t="s">
        <v>383</v>
      </c>
      <c r="K351" t="s">
        <v>384</v>
      </c>
      <c r="L351">
        <v>105</v>
      </c>
      <c r="M351" t="s">
        <v>33</v>
      </c>
      <c r="N351" t="s">
        <v>34</v>
      </c>
      <c r="O351" t="s">
        <v>367</v>
      </c>
      <c r="P351" s="1">
        <v>2600000</v>
      </c>
      <c r="Q351" t="s">
        <v>22</v>
      </c>
      <c r="S351">
        <v>-83.757950082419896</v>
      </c>
      <c r="T351">
        <v>9.2430328795430707</v>
      </c>
    </row>
    <row r="352" spans="1:20" ht="18" customHeight="1" x14ac:dyDescent="0.25">
      <c r="A352" s="7" t="s">
        <v>2616</v>
      </c>
      <c r="B352" t="s">
        <v>367</v>
      </c>
      <c r="C352" t="s">
        <v>368</v>
      </c>
      <c r="D352" t="s">
        <v>369</v>
      </c>
      <c r="E352" t="s">
        <v>568</v>
      </c>
      <c r="F352" t="s">
        <v>660</v>
      </c>
      <c r="G352" t="s">
        <v>662</v>
      </c>
      <c r="H352">
        <v>2.75</v>
      </c>
      <c r="I352">
        <v>5</v>
      </c>
      <c r="J352" t="s">
        <v>383</v>
      </c>
      <c r="K352" t="s">
        <v>384</v>
      </c>
      <c r="L352">
        <v>37</v>
      </c>
      <c r="M352" t="s">
        <v>33</v>
      </c>
      <c r="N352" t="s">
        <v>34</v>
      </c>
      <c r="O352" t="s">
        <v>367</v>
      </c>
      <c r="P352" s="1">
        <v>1900000</v>
      </c>
      <c r="Q352" t="s">
        <v>22</v>
      </c>
      <c r="S352">
        <v>-83.754807589801004</v>
      </c>
      <c r="T352">
        <v>9.2318326663363592</v>
      </c>
    </row>
    <row r="353" spans="1:20" ht="18" customHeight="1" x14ac:dyDescent="0.25">
      <c r="A353" s="7" t="s">
        <v>2617</v>
      </c>
      <c r="B353" t="s">
        <v>367</v>
      </c>
      <c r="C353" t="s">
        <v>368</v>
      </c>
      <c r="D353" t="s">
        <v>369</v>
      </c>
      <c r="E353" t="s">
        <v>81</v>
      </c>
      <c r="F353" t="s">
        <v>438</v>
      </c>
      <c r="G353" t="s">
        <v>663</v>
      </c>
      <c r="H353">
        <v>0.32</v>
      </c>
      <c r="I353">
        <v>4.5</v>
      </c>
      <c r="J353" t="s">
        <v>383</v>
      </c>
      <c r="K353" t="s">
        <v>384</v>
      </c>
      <c r="L353">
        <v>20</v>
      </c>
      <c r="M353" t="s">
        <v>33</v>
      </c>
      <c r="N353" t="s">
        <v>34</v>
      </c>
      <c r="O353" t="s">
        <v>427</v>
      </c>
      <c r="P353" s="1">
        <v>600000</v>
      </c>
      <c r="Q353" t="s">
        <v>22</v>
      </c>
      <c r="S353">
        <v>-83.639490824190503</v>
      </c>
      <c r="T353">
        <v>9.2287804050607303</v>
      </c>
    </row>
    <row r="354" spans="1:20" ht="18" customHeight="1" x14ac:dyDescent="0.25">
      <c r="A354" s="7" t="s">
        <v>2618</v>
      </c>
      <c r="B354" t="s">
        <v>367</v>
      </c>
      <c r="C354" t="s">
        <v>368</v>
      </c>
      <c r="D354" t="s">
        <v>369</v>
      </c>
      <c r="E354" t="s">
        <v>408</v>
      </c>
      <c r="F354" t="s">
        <v>615</v>
      </c>
      <c r="G354" t="s">
        <v>664</v>
      </c>
      <c r="H354">
        <v>0.75</v>
      </c>
      <c r="I354">
        <v>5</v>
      </c>
      <c r="J354" t="s">
        <v>383</v>
      </c>
      <c r="K354" t="s">
        <v>384</v>
      </c>
      <c r="L354">
        <v>40</v>
      </c>
      <c r="M354" t="s">
        <v>33</v>
      </c>
      <c r="N354" t="s">
        <v>34</v>
      </c>
      <c r="O354" t="s">
        <v>665</v>
      </c>
      <c r="P354" s="1">
        <v>1500000</v>
      </c>
      <c r="Q354" t="s">
        <v>22</v>
      </c>
      <c r="S354">
        <v>-83.703692007205404</v>
      </c>
      <c r="T354">
        <v>9.41378580258821</v>
      </c>
    </row>
    <row r="355" spans="1:20" ht="18" customHeight="1" x14ac:dyDescent="0.25">
      <c r="A355" s="7" t="s">
        <v>2619</v>
      </c>
      <c r="B355" t="s">
        <v>367</v>
      </c>
      <c r="C355" t="s">
        <v>368</v>
      </c>
      <c r="D355" t="s">
        <v>369</v>
      </c>
      <c r="E355" t="s">
        <v>593</v>
      </c>
      <c r="F355" t="s">
        <v>627</v>
      </c>
      <c r="G355" t="s">
        <v>666</v>
      </c>
      <c r="H355">
        <v>0.75</v>
      </c>
      <c r="I355">
        <v>4.5</v>
      </c>
      <c r="J355" t="s">
        <v>383</v>
      </c>
      <c r="K355" t="s">
        <v>384</v>
      </c>
      <c r="L355">
        <v>100</v>
      </c>
      <c r="M355" t="s">
        <v>33</v>
      </c>
      <c r="N355" t="s">
        <v>34</v>
      </c>
      <c r="O355" t="s">
        <v>437</v>
      </c>
      <c r="P355" s="1">
        <v>1500000</v>
      </c>
      <c r="Q355" t="s">
        <v>22</v>
      </c>
      <c r="S355">
        <v>-83.621480628846598</v>
      </c>
      <c r="T355">
        <v>9.3532823556947395</v>
      </c>
    </row>
    <row r="356" spans="1:20" ht="18" customHeight="1" x14ac:dyDescent="0.25">
      <c r="A356" s="7" t="s">
        <v>2620</v>
      </c>
      <c r="B356" t="s">
        <v>367</v>
      </c>
      <c r="C356" t="s">
        <v>368</v>
      </c>
      <c r="D356" t="s">
        <v>369</v>
      </c>
      <c r="E356" t="s">
        <v>81</v>
      </c>
      <c r="F356" t="s">
        <v>638</v>
      </c>
      <c r="G356" t="s">
        <v>667</v>
      </c>
      <c r="H356">
        <v>0.32</v>
      </c>
      <c r="I356">
        <v>5</v>
      </c>
      <c r="J356" t="s">
        <v>383</v>
      </c>
      <c r="K356" t="s">
        <v>384</v>
      </c>
      <c r="L356">
        <v>20</v>
      </c>
      <c r="M356" t="s">
        <v>33</v>
      </c>
      <c r="N356" t="s">
        <v>34</v>
      </c>
      <c r="O356" t="s">
        <v>427</v>
      </c>
      <c r="P356" s="1">
        <v>800000</v>
      </c>
      <c r="Q356" t="s">
        <v>22</v>
      </c>
      <c r="S356">
        <v>-83.611542206256601</v>
      </c>
      <c r="T356">
        <v>9.2160510432770302</v>
      </c>
    </row>
    <row r="357" spans="1:20" ht="18" customHeight="1" x14ac:dyDescent="0.25">
      <c r="A357" s="7" t="s">
        <v>2621</v>
      </c>
      <c r="B357" t="s">
        <v>367</v>
      </c>
      <c r="C357" t="s">
        <v>368</v>
      </c>
      <c r="D357" t="s">
        <v>369</v>
      </c>
      <c r="E357" t="s">
        <v>81</v>
      </c>
      <c r="F357" t="s">
        <v>484</v>
      </c>
      <c r="G357" t="s">
        <v>668</v>
      </c>
      <c r="H357">
        <v>0.45</v>
      </c>
      <c r="I357">
        <v>5</v>
      </c>
      <c r="J357" t="s">
        <v>383</v>
      </c>
      <c r="K357" t="s">
        <v>384</v>
      </c>
      <c r="L357">
        <v>20</v>
      </c>
      <c r="M357" t="s">
        <v>33</v>
      </c>
      <c r="N357" t="s">
        <v>34</v>
      </c>
      <c r="O357" t="s">
        <v>427</v>
      </c>
      <c r="P357" s="1">
        <v>800000</v>
      </c>
      <c r="Q357" t="s">
        <v>22</v>
      </c>
      <c r="S357">
        <v>-83.616285525261304</v>
      </c>
      <c r="T357">
        <v>9.2042479097261705</v>
      </c>
    </row>
    <row r="358" spans="1:20" ht="18" customHeight="1" x14ac:dyDescent="0.25">
      <c r="A358" s="7" t="s">
        <v>2622</v>
      </c>
      <c r="B358" t="s">
        <v>367</v>
      </c>
      <c r="C358" t="s">
        <v>368</v>
      </c>
      <c r="D358" t="s">
        <v>369</v>
      </c>
      <c r="E358" t="s">
        <v>408</v>
      </c>
      <c r="F358" t="s">
        <v>495</v>
      </c>
      <c r="G358" t="s">
        <v>669</v>
      </c>
      <c r="H358">
        <v>0.8</v>
      </c>
      <c r="I358">
        <v>4.5</v>
      </c>
      <c r="J358" t="s">
        <v>383</v>
      </c>
      <c r="K358" t="s">
        <v>384</v>
      </c>
      <c r="L358">
        <v>40</v>
      </c>
      <c r="M358" t="s">
        <v>33</v>
      </c>
      <c r="N358" t="s">
        <v>34</v>
      </c>
      <c r="O358" t="s">
        <v>437</v>
      </c>
      <c r="P358" s="1">
        <v>1600000</v>
      </c>
      <c r="Q358" t="s">
        <v>22</v>
      </c>
      <c r="S358">
        <v>-83.720609435026205</v>
      </c>
      <c r="T358">
        <v>9.3060207393290906</v>
      </c>
    </row>
    <row r="359" spans="1:20" ht="18" customHeight="1" x14ac:dyDescent="0.25">
      <c r="A359" s="7" t="s">
        <v>2623</v>
      </c>
      <c r="B359" t="s">
        <v>367</v>
      </c>
      <c r="C359" t="s">
        <v>368</v>
      </c>
      <c r="D359" t="s">
        <v>369</v>
      </c>
      <c r="E359" t="s">
        <v>542</v>
      </c>
      <c r="F359" t="s">
        <v>670</v>
      </c>
      <c r="G359" t="s">
        <v>671</v>
      </c>
      <c r="H359">
        <v>1.45</v>
      </c>
      <c r="I359">
        <v>5</v>
      </c>
      <c r="J359" t="s">
        <v>418</v>
      </c>
      <c r="K359" t="s">
        <v>419</v>
      </c>
      <c r="L359">
        <v>80</v>
      </c>
      <c r="M359" t="s">
        <v>33</v>
      </c>
      <c r="N359" t="s">
        <v>34</v>
      </c>
      <c r="O359" t="s">
        <v>367</v>
      </c>
      <c r="P359" s="1">
        <v>3500000</v>
      </c>
      <c r="Q359" t="s">
        <v>22</v>
      </c>
      <c r="S359">
        <v>-83.669554519749695</v>
      </c>
      <c r="T359">
        <v>9.2310325571718295</v>
      </c>
    </row>
    <row r="360" spans="1:20" ht="18" customHeight="1" x14ac:dyDescent="0.25">
      <c r="A360" s="7" t="s">
        <v>2624</v>
      </c>
      <c r="B360" t="s">
        <v>367</v>
      </c>
      <c r="C360" t="s">
        <v>368</v>
      </c>
      <c r="D360" t="s">
        <v>369</v>
      </c>
      <c r="E360" t="s">
        <v>81</v>
      </c>
      <c r="F360" t="s">
        <v>484</v>
      </c>
      <c r="G360" t="s">
        <v>672</v>
      </c>
      <c r="H360">
        <v>0.78</v>
      </c>
      <c r="I360">
        <v>5</v>
      </c>
      <c r="J360" t="s">
        <v>383</v>
      </c>
      <c r="K360" t="s">
        <v>384</v>
      </c>
      <c r="L360">
        <v>15</v>
      </c>
      <c r="M360" t="s">
        <v>33</v>
      </c>
      <c r="N360" t="s">
        <v>34</v>
      </c>
      <c r="O360" t="s">
        <v>427</v>
      </c>
      <c r="P360" s="1">
        <v>800000</v>
      </c>
      <c r="Q360" t="s">
        <v>22</v>
      </c>
      <c r="S360">
        <v>-83.616993628441094</v>
      </c>
      <c r="T360">
        <v>9.2024686683298604</v>
      </c>
    </row>
    <row r="361" spans="1:20" ht="18" customHeight="1" x14ac:dyDescent="0.25">
      <c r="A361" s="7" t="s">
        <v>2625</v>
      </c>
      <c r="B361" t="s">
        <v>367</v>
      </c>
      <c r="C361" t="s">
        <v>368</v>
      </c>
      <c r="D361" t="s">
        <v>369</v>
      </c>
      <c r="E361" t="s">
        <v>408</v>
      </c>
      <c r="F361" t="s">
        <v>552</v>
      </c>
      <c r="G361" t="s">
        <v>673</v>
      </c>
      <c r="H361">
        <v>0.85</v>
      </c>
      <c r="I361">
        <v>6</v>
      </c>
      <c r="J361" t="s">
        <v>383</v>
      </c>
      <c r="K361" t="s">
        <v>384</v>
      </c>
      <c r="L361">
        <v>60</v>
      </c>
      <c r="M361" t="s">
        <v>33</v>
      </c>
      <c r="N361" t="s">
        <v>34</v>
      </c>
      <c r="O361" t="s">
        <v>437</v>
      </c>
      <c r="P361" s="1">
        <v>1700000</v>
      </c>
      <c r="Q361" t="s">
        <v>22</v>
      </c>
      <c r="S361">
        <v>-83.712283462284404</v>
      </c>
      <c r="T361">
        <v>9.4015434554330799</v>
      </c>
    </row>
    <row r="362" spans="1:20" ht="18" customHeight="1" x14ac:dyDescent="0.25">
      <c r="A362" s="7" t="s">
        <v>2626</v>
      </c>
      <c r="B362" t="s">
        <v>367</v>
      </c>
      <c r="C362" t="s">
        <v>368</v>
      </c>
      <c r="D362" t="s">
        <v>369</v>
      </c>
      <c r="E362" t="s">
        <v>81</v>
      </c>
      <c r="F362" t="s">
        <v>484</v>
      </c>
      <c r="G362" t="s">
        <v>674</v>
      </c>
      <c r="H362">
        <v>0.91</v>
      </c>
      <c r="I362">
        <v>6</v>
      </c>
      <c r="J362" t="s">
        <v>383</v>
      </c>
      <c r="K362" t="s">
        <v>384</v>
      </c>
      <c r="L362">
        <v>20</v>
      </c>
      <c r="M362" t="s">
        <v>33</v>
      </c>
      <c r="N362" t="s">
        <v>34</v>
      </c>
      <c r="O362" t="s">
        <v>427</v>
      </c>
      <c r="P362" s="1">
        <v>1000000</v>
      </c>
      <c r="Q362" t="s">
        <v>22</v>
      </c>
      <c r="S362">
        <v>-83.612058363854004</v>
      </c>
      <c r="T362">
        <v>9.1944407893209004</v>
      </c>
    </row>
    <row r="363" spans="1:20" ht="18" customHeight="1" x14ac:dyDescent="0.25">
      <c r="A363" s="7" t="s">
        <v>2627</v>
      </c>
      <c r="B363" t="s">
        <v>367</v>
      </c>
      <c r="C363" t="s">
        <v>368</v>
      </c>
      <c r="D363" t="s">
        <v>369</v>
      </c>
      <c r="E363" t="s">
        <v>81</v>
      </c>
      <c r="F363" t="s">
        <v>438</v>
      </c>
      <c r="G363" t="s">
        <v>675</v>
      </c>
      <c r="H363">
        <v>0.57999999999999996</v>
      </c>
      <c r="I363">
        <v>5</v>
      </c>
      <c r="J363" t="s">
        <v>383</v>
      </c>
      <c r="K363" t="s">
        <v>384</v>
      </c>
      <c r="L363">
        <v>20</v>
      </c>
      <c r="M363" t="s">
        <v>33</v>
      </c>
      <c r="N363" t="s">
        <v>34</v>
      </c>
      <c r="O363" t="s">
        <v>427</v>
      </c>
      <c r="P363" s="1">
        <v>800000</v>
      </c>
      <c r="Q363" t="s">
        <v>22</v>
      </c>
      <c r="S363">
        <v>-83.638837538658194</v>
      </c>
      <c r="T363">
        <v>9.2360503377660894</v>
      </c>
    </row>
    <row r="364" spans="1:20" ht="18" customHeight="1" x14ac:dyDescent="0.25">
      <c r="A364" s="7" t="s">
        <v>2628</v>
      </c>
      <c r="B364" t="s">
        <v>367</v>
      </c>
      <c r="C364" t="s">
        <v>368</v>
      </c>
      <c r="D364" t="s">
        <v>369</v>
      </c>
      <c r="E364" t="s">
        <v>81</v>
      </c>
      <c r="F364" t="s">
        <v>438</v>
      </c>
      <c r="G364" t="s">
        <v>676</v>
      </c>
      <c r="H364">
        <v>0.32</v>
      </c>
      <c r="I364">
        <v>5</v>
      </c>
      <c r="J364" t="s">
        <v>383</v>
      </c>
      <c r="K364" t="s">
        <v>384</v>
      </c>
      <c r="L364">
        <v>30</v>
      </c>
      <c r="M364" t="s">
        <v>33</v>
      </c>
      <c r="N364" t="s">
        <v>34</v>
      </c>
      <c r="O364" t="s">
        <v>427</v>
      </c>
      <c r="P364" s="1">
        <v>800000</v>
      </c>
      <c r="Q364" t="s">
        <v>22</v>
      </c>
      <c r="S364">
        <v>-83.638369660823898</v>
      </c>
      <c r="T364">
        <v>9.2381576900774398</v>
      </c>
    </row>
    <row r="365" spans="1:20" ht="18" customHeight="1" x14ac:dyDescent="0.25">
      <c r="A365" s="7" t="s">
        <v>2629</v>
      </c>
      <c r="B365" t="s">
        <v>367</v>
      </c>
      <c r="C365" t="s">
        <v>368</v>
      </c>
      <c r="D365" t="s">
        <v>369</v>
      </c>
      <c r="E365" t="s">
        <v>81</v>
      </c>
      <c r="F365" t="s">
        <v>677</v>
      </c>
      <c r="G365" t="s">
        <v>678</v>
      </c>
      <c r="H365">
        <v>0.65</v>
      </c>
      <c r="I365">
        <v>5</v>
      </c>
      <c r="J365" t="s">
        <v>383</v>
      </c>
      <c r="K365" t="s">
        <v>384</v>
      </c>
      <c r="L365">
        <v>25</v>
      </c>
      <c r="M365" t="s">
        <v>33</v>
      </c>
      <c r="N365" t="s">
        <v>34</v>
      </c>
      <c r="O365" t="s">
        <v>427</v>
      </c>
      <c r="P365" s="1">
        <v>800000</v>
      </c>
      <c r="Q365" t="s">
        <v>22</v>
      </c>
      <c r="S365">
        <v>-83.640402179355405</v>
      </c>
      <c r="T365">
        <v>9.2313784726148693</v>
      </c>
    </row>
    <row r="366" spans="1:20" ht="18" customHeight="1" x14ac:dyDescent="0.25">
      <c r="A366" s="7" t="s">
        <v>2630</v>
      </c>
      <c r="B366" t="s">
        <v>367</v>
      </c>
      <c r="C366" t="s">
        <v>368</v>
      </c>
      <c r="D366" t="s">
        <v>369</v>
      </c>
      <c r="E366" t="s">
        <v>81</v>
      </c>
      <c r="F366" t="s">
        <v>679</v>
      </c>
      <c r="G366" t="s">
        <v>680</v>
      </c>
      <c r="H366">
        <v>0.52</v>
      </c>
      <c r="I366">
        <v>4.5</v>
      </c>
      <c r="J366" t="s">
        <v>383</v>
      </c>
      <c r="K366" t="s">
        <v>384</v>
      </c>
      <c r="L366">
        <v>20</v>
      </c>
      <c r="M366" t="s">
        <v>33</v>
      </c>
      <c r="N366" t="s">
        <v>34</v>
      </c>
      <c r="O366" t="s">
        <v>427</v>
      </c>
      <c r="P366" s="1">
        <v>800000</v>
      </c>
      <c r="Q366" t="s">
        <v>22</v>
      </c>
      <c r="S366">
        <v>-83.627699833362399</v>
      </c>
      <c r="T366">
        <v>9.2198741361127805</v>
      </c>
    </row>
    <row r="367" spans="1:20" ht="18" customHeight="1" x14ac:dyDescent="0.25">
      <c r="A367" s="7" t="s">
        <v>2631</v>
      </c>
      <c r="B367" t="s">
        <v>367</v>
      </c>
      <c r="C367" t="s">
        <v>368</v>
      </c>
      <c r="D367" t="s">
        <v>369</v>
      </c>
      <c r="E367" t="s">
        <v>81</v>
      </c>
      <c r="F367" t="s">
        <v>638</v>
      </c>
      <c r="G367" t="s">
        <v>681</v>
      </c>
      <c r="H367">
        <v>0.26</v>
      </c>
      <c r="I367">
        <v>5</v>
      </c>
      <c r="J367" t="s">
        <v>383</v>
      </c>
      <c r="K367" t="s">
        <v>384</v>
      </c>
      <c r="L367">
        <v>10</v>
      </c>
      <c r="M367" t="s">
        <v>33</v>
      </c>
      <c r="N367" t="s">
        <v>34</v>
      </c>
      <c r="O367" t="s">
        <v>427</v>
      </c>
      <c r="P367" s="1">
        <v>500000</v>
      </c>
      <c r="Q367" t="s">
        <v>22</v>
      </c>
      <c r="S367">
        <v>-83.612948857246707</v>
      </c>
      <c r="T367">
        <v>9.2122543851914802</v>
      </c>
    </row>
    <row r="368" spans="1:20" ht="18" customHeight="1" x14ac:dyDescent="0.25">
      <c r="A368" s="7" t="s">
        <v>2632</v>
      </c>
      <c r="B368" t="s">
        <v>367</v>
      </c>
      <c r="C368" t="s">
        <v>368</v>
      </c>
      <c r="D368" t="s">
        <v>369</v>
      </c>
      <c r="E368" t="s">
        <v>81</v>
      </c>
      <c r="F368" t="s">
        <v>484</v>
      </c>
      <c r="G368" t="s">
        <v>682</v>
      </c>
      <c r="H368">
        <v>0.52</v>
      </c>
      <c r="I368">
        <v>5.5</v>
      </c>
      <c r="J368" t="s">
        <v>383</v>
      </c>
      <c r="K368" t="s">
        <v>384</v>
      </c>
      <c r="L368">
        <v>20</v>
      </c>
      <c r="M368" t="s">
        <v>33</v>
      </c>
      <c r="N368" t="s">
        <v>34</v>
      </c>
      <c r="O368" t="s">
        <v>427</v>
      </c>
      <c r="P368" s="1">
        <v>1000000</v>
      </c>
      <c r="Q368" t="s">
        <v>22</v>
      </c>
      <c r="S368">
        <v>-83.603305980561899</v>
      </c>
      <c r="T368">
        <v>9.1966860719815902</v>
      </c>
    </row>
    <row r="369" spans="1:20" ht="18" customHeight="1" x14ac:dyDescent="0.25">
      <c r="A369" s="7" t="s">
        <v>2633</v>
      </c>
      <c r="B369" t="s">
        <v>367</v>
      </c>
      <c r="C369" t="s">
        <v>368</v>
      </c>
      <c r="D369" t="s">
        <v>369</v>
      </c>
      <c r="E369" t="s">
        <v>81</v>
      </c>
      <c r="F369" t="s">
        <v>683</v>
      </c>
      <c r="G369" t="s">
        <v>684</v>
      </c>
      <c r="H369">
        <v>2.33</v>
      </c>
      <c r="I369">
        <v>5.5</v>
      </c>
      <c r="J369" t="s">
        <v>383</v>
      </c>
      <c r="K369" t="s">
        <v>384</v>
      </c>
      <c r="L369">
        <v>40</v>
      </c>
      <c r="M369" t="s">
        <v>33</v>
      </c>
      <c r="N369" t="s">
        <v>34</v>
      </c>
      <c r="O369" t="s">
        <v>427</v>
      </c>
      <c r="P369" s="1">
        <v>4800000</v>
      </c>
      <c r="Q369" t="s">
        <v>22</v>
      </c>
      <c r="S369">
        <v>-83.609303399918602</v>
      </c>
      <c r="T369">
        <v>9.1659075147242</v>
      </c>
    </row>
    <row r="370" spans="1:20" ht="18" customHeight="1" x14ac:dyDescent="0.25">
      <c r="A370" s="7" t="s">
        <v>2634</v>
      </c>
      <c r="B370" t="s">
        <v>367</v>
      </c>
      <c r="C370" t="s">
        <v>368</v>
      </c>
      <c r="D370" t="s">
        <v>369</v>
      </c>
      <c r="E370" t="s">
        <v>81</v>
      </c>
      <c r="F370" t="s">
        <v>685</v>
      </c>
      <c r="G370" t="s">
        <v>686</v>
      </c>
      <c r="H370">
        <v>0.78</v>
      </c>
      <c r="I370">
        <v>5</v>
      </c>
      <c r="J370" t="s">
        <v>383</v>
      </c>
      <c r="K370" t="s">
        <v>384</v>
      </c>
      <c r="L370">
        <v>15</v>
      </c>
      <c r="M370" t="s">
        <v>33</v>
      </c>
      <c r="N370" t="s">
        <v>34</v>
      </c>
      <c r="O370" t="s">
        <v>427</v>
      </c>
      <c r="P370" s="1">
        <v>800000</v>
      </c>
      <c r="Q370" t="s">
        <v>22</v>
      </c>
      <c r="S370">
        <v>-83.634058764202905</v>
      </c>
      <c r="T370">
        <v>9.1722387317954901</v>
      </c>
    </row>
    <row r="371" spans="1:20" ht="18" customHeight="1" x14ac:dyDescent="0.25">
      <c r="A371" s="7" t="s">
        <v>2635</v>
      </c>
      <c r="B371" t="s">
        <v>367</v>
      </c>
      <c r="C371" t="s">
        <v>368</v>
      </c>
      <c r="D371" t="s">
        <v>369</v>
      </c>
      <c r="E371" t="s">
        <v>81</v>
      </c>
      <c r="F371" t="s">
        <v>632</v>
      </c>
      <c r="G371" t="s">
        <v>687</v>
      </c>
      <c r="H371">
        <v>1.3</v>
      </c>
      <c r="I371">
        <v>4.5</v>
      </c>
      <c r="J371" t="s">
        <v>383</v>
      </c>
      <c r="K371" t="s">
        <v>384</v>
      </c>
      <c r="L371">
        <v>15</v>
      </c>
      <c r="M371" t="s">
        <v>33</v>
      </c>
      <c r="N371" t="s">
        <v>34</v>
      </c>
      <c r="O371" t="s">
        <v>427</v>
      </c>
      <c r="P371" s="1">
        <v>2300000</v>
      </c>
      <c r="Q371" t="s">
        <v>22</v>
      </c>
      <c r="S371">
        <v>-83.667174741624805</v>
      </c>
      <c r="T371">
        <v>9.1751222976190707</v>
      </c>
    </row>
    <row r="372" spans="1:20" ht="18" customHeight="1" x14ac:dyDescent="0.25">
      <c r="A372" s="7" t="s">
        <v>2636</v>
      </c>
      <c r="B372" t="s">
        <v>367</v>
      </c>
      <c r="C372" t="s">
        <v>368</v>
      </c>
      <c r="D372" t="s">
        <v>369</v>
      </c>
      <c r="E372" t="s">
        <v>81</v>
      </c>
      <c r="F372" t="s">
        <v>632</v>
      </c>
      <c r="G372" t="s">
        <v>688</v>
      </c>
      <c r="H372">
        <v>0.78</v>
      </c>
      <c r="I372">
        <v>5</v>
      </c>
      <c r="J372" t="s">
        <v>383</v>
      </c>
      <c r="K372" t="s">
        <v>384</v>
      </c>
      <c r="L372">
        <v>15</v>
      </c>
      <c r="M372" t="s">
        <v>33</v>
      </c>
      <c r="N372" t="s">
        <v>34</v>
      </c>
      <c r="O372" t="s">
        <v>427</v>
      </c>
      <c r="P372" s="1">
        <v>800000</v>
      </c>
      <c r="Q372" t="s">
        <v>22</v>
      </c>
      <c r="S372">
        <v>-83.664227329193395</v>
      </c>
      <c r="T372">
        <v>9.1780455580519504</v>
      </c>
    </row>
    <row r="373" spans="1:20" ht="18" customHeight="1" x14ac:dyDescent="0.25">
      <c r="A373" s="7" t="s">
        <v>2637</v>
      </c>
      <c r="B373" t="s">
        <v>367</v>
      </c>
      <c r="C373" t="s">
        <v>368</v>
      </c>
      <c r="D373" t="s">
        <v>369</v>
      </c>
      <c r="E373" t="s">
        <v>81</v>
      </c>
      <c r="F373" t="s">
        <v>689</v>
      </c>
      <c r="G373" t="s">
        <v>690</v>
      </c>
      <c r="H373">
        <v>0.39</v>
      </c>
      <c r="I373">
        <v>6</v>
      </c>
      <c r="J373" t="s">
        <v>383</v>
      </c>
      <c r="K373" t="s">
        <v>384</v>
      </c>
      <c r="L373">
        <v>15</v>
      </c>
      <c r="M373" t="s">
        <v>33</v>
      </c>
      <c r="N373" t="s">
        <v>34</v>
      </c>
      <c r="O373" t="s">
        <v>427</v>
      </c>
      <c r="P373" s="1">
        <v>500000</v>
      </c>
      <c r="Q373" t="s">
        <v>22</v>
      </c>
      <c r="S373">
        <v>-83.641388654707995</v>
      </c>
      <c r="T373">
        <v>9.1828858312163497</v>
      </c>
    </row>
    <row r="374" spans="1:20" ht="18" customHeight="1" x14ac:dyDescent="0.25">
      <c r="A374" s="7" t="s">
        <v>2638</v>
      </c>
      <c r="B374" t="s">
        <v>367</v>
      </c>
      <c r="C374" t="s">
        <v>368</v>
      </c>
      <c r="D374" t="s">
        <v>369</v>
      </c>
      <c r="E374" t="s">
        <v>81</v>
      </c>
      <c r="F374" t="s">
        <v>459</v>
      </c>
      <c r="G374" t="s">
        <v>691</v>
      </c>
      <c r="H374">
        <v>0.84</v>
      </c>
      <c r="I374">
        <v>5.5</v>
      </c>
      <c r="J374" t="s">
        <v>383</v>
      </c>
      <c r="K374" t="s">
        <v>384</v>
      </c>
      <c r="L374">
        <v>35</v>
      </c>
      <c r="M374" t="s">
        <v>33</v>
      </c>
      <c r="N374" t="s">
        <v>34</v>
      </c>
      <c r="O374" t="s">
        <v>427</v>
      </c>
      <c r="P374" s="1">
        <v>2000000</v>
      </c>
      <c r="Q374" t="s">
        <v>22</v>
      </c>
      <c r="S374">
        <v>-83.623492956160703</v>
      </c>
      <c r="T374">
        <v>9.1871752959518496</v>
      </c>
    </row>
    <row r="375" spans="1:20" ht="18" customHeight="1" x14ac:dyDescent="0.25">
      <c r="A375" s="7" t="s">
        <v>2639</v>
      </c>
      <c r="B375" t="s">
        <v>367</v>
      </c>
      <c r="C375" t="s">
        <v>368</v>
      </c>
      <c r="D375" t="s">
        <v>369</v>
      </c>
      <c r="E375" t="s">
        <v>81</v>
      </c>
      <c r="F375" t="s">
        <v>459</v>
      </c>
      <c r="G375" t="s">
        <v>692</v>
      </c>
      <c r="H375">
        <v>1.17</v>
      </c>
      <c r="I375">
        <v>5</v>
      </c>
      <c r="J375" t="s">
        <v>383</v>
      </c>
      <c r="K375" t="s">
        <v>384</v>
      </c>
      <c r="L375">
        <v>30</v>
      </c>
      <c r="M375" t="s">
        <v>33</v>
      </c>
      <c r="N375" t="s">
        <v>34</v>
      </c>
      <c r="O375" t="s">
        <v>427</v>
      </c>
      <c r="P375" s="1">
        <v>2500000</v>
      </c>
      <c r="Q375" t="s">
        <v>22</v>
      </c>
      <c r="S375">
        <v>-83.616256691514593</v>
      </c>
      <c r="T375">
        <v>9.1894523981032705</v>
      </c>
    </row>
    <row r="376" spans="1:20" ht="18" customHeight="1" x14ac:dyDescent="0.25">
      <c r="A376" s="7" t="s">
        <v>2640</v>
      </c>
      <c r="B376" t="s">
        <v>367</v>
      </c>
      <c r="C376" t="s">
        <v>368</v>
      </c>
      <c r="D376" t="s">
        <v>369</v>
      </c>
      <c r="E376" t="s">
        <v>81</v>
      </c>
      <c r="F376" t="s">
        <v>239</v>
      </c>
      <c r="G376" t="s">
        <v>693</v>
      </c>
      <c r="H376">
        <v>0.65</v>
      </c>
      <c r="I376">
        <v>4.5</v>
      </c>
      <c r="J376" t="s">
        <v>383</v>
      </c>
      <c r="K376" t="s">
        <v>384</v>
      </c>
      <c r="L376">
        <v>25</v>
      </c>
      <c r="M376" t="s">
        <v>33</v>
      </c>
      <c r="N376" t="s">
        <v>34</v>
      </c>
      <c r="O376" t="s">
        <v>427</v>
      </c>
      <c r="P376" s="1">
        <v>800000</v>
      </c>
      <c r="Q376" t="s">
        <v>22</v>
      </c>
      <c r="S376">
        <v>-83.631862957029199</v>
      </c>
      <c r="T376">
        <v>9.1908213001433801</v>
      </c>
    </row>
    <row r="377" spans="1:20" ht="18" customHeight="1" x14ac:dyDescent="0.25">
      <c r="A377" s="7" t="s">
        <v>2641</v>
      </c>
      <c r="B377" t="s">
        <v>367</v>
      </c>
      <c r="C377" t="s">
        <v>368</v>
      </c>
      <c r="D377" t="s">
        <v>369</v>
      </c>
      <c r="E377" t="s">
        <v>81</v>
      </c>
      <c r="F377" t="s">
        <v>239</v>
      </c>
      <c r="G377" t="s">
        <v>694</v>
      </c>
      <c r="H377">
        <v>0.57999999999999996</v>
      </c>
      <c r="I377">
        <v>6</v>
      </c>
      <c r="J377" t="s">
        <v>383</v>
      </c>
      <c r="K377" t="s">
        <v>384</v>
      </c>
      <c r="L377">
        <v>20</v>
      </c>
      <c r="M377" t="s">
        <v>33</v>
      </c>
      <c r="N377" t="s">
        <v>34</v>
      </c>
      <c r="O377" t="s">
        <v>427</v>
      </c>
      <c r="P377" s="1">
        <v>800000</v>
      </c>
      <c r="Q377" t="s">
        <v>22</v>
      </c>
      <c r="S377">
        <v>-83.632809190078603</v>
      </c>
      <c r="T377">
        <v>9.2020503334877901</v>
      </c>
    </row>
    <row r="378" spans="1:20" ht="18" customHeight="1" x14ac:dyDescent="0.25">
      <c r="A378" s="7" t="s">
        <v>2642</v>
      </c>
      <c r="B378" t="s">
        <v>367</v>
      </c>
      <c r="C378" t="s">
        <v>368</v>
      </c>
      <c r="D378" t="s">
        <v>369</v>
      </c>
      <c r="E378" t="s">
        <v>81</v>
      </c>
      <c r="F378" t="s">
        <v>507</v>
      </c>
      <c r="G378" t="s">
        <v>695</v>
      </c>
      <c r="H378">
        <v>0.97</v>
      </c>
      <c r="I378">
        <v>4.5</v>
      </c>
      <c r="J378" t="s">
        <v>383</v>
      </c>
      <c r="K378" t="s">
        <v>384</v>
      </c>
      <c r="L378">
        <v>25</v>
      </c>
      <c r="M378" t="s">
        <v>33</v>
      </c>
      <c r="N378" t="s">
        <v>34</v>
      </c>
      <c r="O378" t="s">
        <v>427</v>
      </c>
      <c r="P378" s="1">
        <v>1800000</v>
      </c>
      <c r="Q378" t="s">
        <v>22</v>
      </c>
      <c r="S378">
        <v>-83.633412938563694</v>
      </c>
      <c r="T378">
        <v>9.1512745837322296</v>
      </c>
    </row>
    <row r="379" spans="1:20" ht="18" customHeight="1" x14ac:dyDescent="0.25">
      <c r="A379" s="7" t="s">
        <v>2643</v>
      </c>
      <c r="B379" t="s">
        <v>367</v>
      </c>
      <c r="C379" t="s">
        <v>368</v>
      </c>
      <c r="D379" t="s">
        <v>369</v>
      </c>
      <c r="E379" t="s">
        <v>81</v>
      </c>
      <c r="F379" t="s">
        <v>239</v>
      </c>
      <c r="G379" t="s">
        <v>696</v>
      </c>
      <c r="H379">
        <v>0.84</v>
      </c>
      <c r="I379">
        <v>4.5</v>
      </c>
      <c r="J379" t="s">
        <v>383</v>
      </c>
      <c r="K379" t="s">
        <v>384</v>
      </c>
      <c r="L379">
        <v>25</v>
      </c>
      <c r="M379" t="s">
        <v>33</v>
      </c>
      <c r="N379" t="s">
        <v>34</v>
      </c>
      <c r="O379" t="s">
        <v>427</v>
      </c>
      <c r="P379" s="1">
        <v>1800000</v>
      </c>
      <c r="Q379" t="s">
        <v>22</v>
      </c>
      <c r="S379">
        <v>-83.633020162581104</v>
      </c>
      <c r="T379">
        <v>9.2008482799846405</v>
      </c>
    </row>
    <row r="380" spans="1:20" ht="18" customHeight="1" x14ac:dyDescent="0.25">
      <c r="A380" s="7" t="s">
        <v>2644</v>
      </c>
      <c r="B380" t="s">
        <v>367</v>
      </c>
      <c r="C380" t="s">
        <v>368</v>
      </c>
      <c r="D380" t="s">
        <v>369</v>
      </c>
      <c r="E380" t="s">
        <v>593</v>
      </c>
      <c r="G380" t="s">
        <v>697</v>
      </c>
      <c r="H380">
        <v>0.85</v>
      </c>
      <c r="I380">
        <v>5</v>
      </c>
      <c r="J380" t="s">
        <v>383</v>
      </c>
      <c r="K380" t="s">
        <v>384</v>
      </c>
      <c r="L380">
        <v>50</v>
      </c>
      <c r="M380" t="s">
        <v>33</v>
      </c>
      <c r="N380" t="s">
        <v>34</v>
      </c>
      <c r="O380" t="s">
        <v>437</v>
      </c>
      <c r="P380" s="1">
        <v>1700000</v>
      </c>
      <c r="Q380" t="s">
        <v>22</v>
      </c>
      <c r="S380">
        <v>-83.656542465088805</v>
      </c>
      <c r="T380">
        <v>9.3730991501861691</v>
      </c>
    </row>
    <row r="381" spans="1:20" ht="18" customHeight="1" x14ac:dyDescent="0.25">
      <c r="A381" s="7" t="s">
        <v>2645</v>
      </c>
      <c r="B381" t="s">
        <v>367</v>
      </c>
      <c r="C381" t="s">
        <v>368</v>
      </c>
      <c r="D381" t="s">
        <v>369</v>
      </c>
      <c r="E381" t="s">
        <v>81</v>
      </c>
      <c r="F381" t="s">
        <v>142</v>
      </c>
      <c r="G381" t="s">
        <v>698</v>
      </c>
      <c r="H381">
        <v>0.65</v>
      </c>
      <c r="I381">
        <v>5</v>
      </c>
      <c r="J381" t="s">
        <v>383</v>
      </c>
      <c r="K381" t="s">
        <v>384</v>
      </c>
      <c r="L381">
        <v>15</v>
      </c>
      <c r="M381" t="s">
        <v>33</v>
      </c>
      <c r="N381" t="s">
        <v>34</v>
      </c>
      <c r="O381" t="s">
        <v>427</v>
      </c>
      <c r="P381" s="1">
        <v>100000</v>
      </c>
      <c r="Q381" t="s">
        <v>22</v>
      </c>
      <c r="S381">
        <v>-83.639360904692296</v>
      </c>
      <c r="T381">
        <v>9.2100939255536804</v>
      </c>
    </row>
    <row r="382" spans="1:20" ht="18" customHeight="1" x14ac:dyDescent="0.25">
      <c r="A382" s="7" t="s">
        <v>2646</v>
      </c>
      <c r="B382" t="s">
        <v>367</v>
      </c>
      <c r="C382" t="s">
        <v>368</v>
      </c>
      <c r="D382" t="s">
        <v>369</v>
      </c>
      <c r="E382" t="s">
        <v>81</v>
      </c>
      <c r="F382" t="s">
        <v>484</v>
      </c>
      <c r="G382" t="s">
        <v>699</v>
      </c>
      <c r="H382">
        <v>0.52</v>
      </c>
      <c r="I382">
        <v>5</v>
      </c>
      <c r="J382" t="s">
        <v>383</v>
      </c>
      <c r="K382" t="s">
        <v>384</v>
      </c>
      <c r="L382">
        <v>15</v>
      </c>
      <c r="M382" t="s">
        <v>33</v>
      </c>
      <c r="N382" t="s">
        <v>34</v>
      </c>
      <c r="O382" t="s">
        <v>427</v>
      </c>
      <c r="P382" s="1">
        <v>800000</v>
      </c>
      <c r="Q382" t="s">
        <v>22</v>
      </c>
      <c r="S382">
        <v>-83.605799261479802</v>
      </c>
      <c r="T382">
        <v>9.2027810952943305</v>
      </c>
    </row>
    <row r="383" spans="1:20" ht="18" customHeight="1" x14ac:dyDescent="0.25">
      <c r="A383" s="7" t="s">
        <v>2647</v>
      </c>
      <c r="B383" t="s">
        <v>367</v>
      </c>
      <c r="C383" t="s">
        <v>368</v>
      </c>
      <c r="D383" t="s">
        <v>369</v>
      </c>
      <c r="E383" t="s">
        <v>408</v>
      </c>
      <c r="F383" t="s">
        <v>700</v>
      </c>
      <c r="G383" t="s">
        <v>701</v>
      </c>
      <c r="H383">
        <v>0.9</v>
      </c>
      <c r="I383">
        <v>5</v>
      </c>
      <c r="J383" t="s">
        <v>383</v>
      </c>
      <c r="K383" t="s">
        <v>384</v>
      </c>
      <c r="L383">
        <v>60</v>
      </c>
      <c r="M383" t="s">
        <v>33</v>
      </c>
      <c r="N383" t="s">
        <v>34</v>
      </c>
      <c r="O383" t="s">
        <v>437</v>
      </c>
      <c r="P383" s="1">
        <v>1800000</v>
      </c>
      <c r="Q383" t="s">
        <v>22</v>
      </c>
      <c r="S383">
        <v>-83.722660572921995</v>
      </c>
      <c r="T383">
        <v>9.2998925718619798</v>
      </c>
    </row>
    <row r="384" spans="1:20" ht="18" customHeight="1" x14ac:dyDescent="0.25">
      <c r="A384" s="7" t="s">
        <v>2648</v>
      </c>
      <c r="B384" t="s">
        <v>367</v>
      </c>
      <c r="C384" t="s">
        <v>368</v>
      </c>
      <c r="D384" t="s">
        <v>369</v>
      </c>
      <c r="E384" t="s">
        <v>81</v>
      </c>
      <c r="F384" t="s">
        <v>689</v>
      </c>
      <c r="G384" t="s">
        <v>702</v>
      </c>
      <c r="H384">
        <v>0.78</v>
      </c>
      <c r="I384">
        <v>5</v>
      </c>
      <c r="J384" t="s">
        <v>383</v>
      </c>
      <c r="K384" t="s">
        <v>384</v>
      </c>
      <c r="L384">
        <v>30</v>
      </c>
      <c r="M384" t="s">
        <v>33</v>
      </c>
      <c r="N384" t="s">
        <v>34</v>
      </c>
      <c r="O384" t="s">
        <v>427</v>
      </c>
      <c r="P384" s="1">
        <v>1500000</v>
      </c>
      <c r="Q384" t="s">
        <v>22</v>
      </c>
      <c r="S384">
        <v>-83.632902145384193</v>
      </c>
      <c r="T384">
        <v>9.1951609758761208</v>
      </c>
    </row>
    <row r="385" spans="1:20" ht="18" customHeight="1" x14ac:dyDescent="0.25">
      <c r="A385" s="7" t="s">
        <v>2649</v>
      </c>
      <c r="B385" t="s">
        <v>367</v>
      </c>
      <c r="C385" t="s">
        <v>368</v>
      </c>
      <c r="D385" t="s">
        <v>369</v>
      </c>
      <c r="E385" t="s">
        <v>703</v>
      </c>
      <c r="F385" t="s">
        <v>704</v>
      </c>
      <c r="G385" t="s">
        <v>705</v>
      </c>
      <c r="H385">
        <v>3.51</v>
      </c>
      <c r="I385">
        <v>5</v>
      </c>
      <c r="J385" t="s">
        <v>383</v>
      </c>
      <c r="K385" t="s">
        <v>384</v>
      </c>
      <c r="L385">
        <v>100</v>
      </c>
      <c r="M385" t="s">
        <v>33</v>
      </c>
      <c r="N385" t="s">
        <v>34</v>
      </c>
      <c r="O385" t="s">
        <v>367</v>
      </c>
      <c r="P385" s="1">
        <v>2000000</v>
      </c>
      <c r="Q385" t="s">
        <v>22</v>
      </c>
      <c r="S385">
        <v>-83.561329919584296</v>
      </c>
      <c r="T385">
        <v>9.3143096298871892</v>
      </c>
    </row>
    <row r="386" spans="1:20" ht="18" customHeight="1" x14ac:dyDescent="0.25">
      <c r="A386" s="7" t="s">
        <v>2650</v>
      </c>
      <c r="B386" t="s">
        <v>367</v>
      </c>
      <c r="C386" t="s">
        <v>368</v>
      </c>
      <c r="D386" t="s">
        <v>369</v>
      </c>
      <c r="E386" t="s">
        <v>568</v>
      </c>
      <c r="F386" t="s">
        <v>660</v>
      </c>
      <c r="G386" t="s">
        <v>654</v>
      </c>
      <c r="H386">
        <v>0.97</v>
      </c>
      <c r="I386">
        <v>5</v>
      </c>
      <c r="J386" t="s">
        <v>383</v>
      </c>
      <c r="K386" t="s">
        <v>384</v>
      </c>
      <c r="L386">
        <v>29</v>
      </c>
      <c r="M386" t="s">
        <v>33</v>
      </c>
      <c r="N386" t="s">
        <v>34</v>
      </c>
      <c r="O386" t="s">
        <v>367</v>
      </c>
      <c r="P386" s="1">
        <v>1230000</v>
      </c>
      <c r="Q386" t="s">
        <v>22</v>
      </c>
      <c r="S386">
        <v>-83.785604325288503</v>
      </c>
      <c r="T386">
        <v>9.2710503948485901</v>
      </c>
    </row>
    <row r="387" spans="1:20" ht="18" customHeight="1" x14ac:dyDescent="0.25">
      <c r="A387" s="7" t="s">
        <v>2651</v>
      </c>
      <c r="B387" t="s">
        <v>367</v>
      </c>
      <c r="C387" t="s">
        <v>368</v>
      </c>
      <c r="D387" t="s">
        <v>369</v>
      </c>
      <c r="E387" t="s">
        <v>408</v>
      </c>
      <c r="F387" t="s">
        <v>455</v>
      </c>
      <c r="G387" t="s">
        <v>706</v>
      </c>
      <c r="H387">
        <v>0.9</v>
      </c>
      <c r="I387">
        <v>4.5</v>
      </c>
      <c r="J387" t="s">
        <v>383</v>
      </c>
      <c r="K387" t="s">
        <v>384</v>
      </c>
      <c r="L387">
        <v>105</v>
      </c>
      <c r="M387" t="s">
        <v>33</v>
      </c>
      <c r="N387" t="s">
        <v>34</v>
      </c>
      <c r="O387" t="s">
        <v>437</v>
      </c>
      <c r="P387" s="1">
        <v>1800000</v>
      </c>
      <c r="Q387" t="s">
        <v>22</v>
      </c>
      <c r="S387">
        <v>-83.748846948656507</v>
      </c>
      <c r="T387">
        <v>9.3699421622160894</v>
      </c>
    </row>
    <row r="388" spans="1:20" ht="18" customHeight="1" x14ac:dyDescent="0.25">
      <c r="A388" s="7" t="s">
        <v>2652</v>
      </c>
      <c r="B388" t="s">
        <v>367</v>
      </c>
      <c r="C388" t="s">
        <v>368</v>
      </c>
      <c r="D388" t="s">
        <v>369</v>
      </c>
      <c r="E388" t="s">
        <v>703</v>
      </c>
      <c r="F388" t="s">
        <v>707</v>
      </c>
      <c r="G388" t="s">
        <v>708</v>
      </c>
      <c r="H388">
        <v>1.17</v>
      </c>
      <c r="I388">
        <v>5</v>
      </c>
      <c r="J388" t="s">
        <v>383</v>
      </c>
      <c r="K388" t="s">
        <v>384</v>
      </c>
      <c r="L388">
        <v>65</v>
      </c>
      <c r="M388" t="s">
        <v>33</v>
      </c>
      <c r="N388" t="s">
        <v>34</v>
      </c>
      <c r="O388" t="s">
        <v>367</v>
      </c>
      <c r="P388" s="1">
        <v>2000000</v>
      </c>
      <c r="Q388" t="s">
        <v>22</v>
      </c>
      <c r="S388">
        <v>-83.5935453056493</v>
      </c>
      <c r="T388">
        <v>9.3229793627360404</v>
      </c>
    </row>
    <row r="389" spans="1:20" ht="18" customHeight="1" x14ac:dyDescent="0.25">
      <c r="A389" s="7" t="s">
        <v>2653</v>
      </c>
      <c r="B389" t="s">
        <v>367</v>
      </c>
      <c r="C389" t="s">
        <v>368</v>
      </c>
      <c r="D389" t="s">
        <v>369</v>
      </c>
      <c r="E389" t="s">
        <v>709</v>
      </c>
      <c r="F389" t="s">
        <v>710</v>
      </c>
      <c r="G389" t="s">
        <v>711</v>
      </c>
      <c r="H389">
        <v>1.88</v>
      </c>
      <c r="I389">
        <v>5.5</v>
      </c>
      <c r="J389" t="s">
        <v>383</v>
      </c>
      <c r="K389" t="s">
        <v>384</v>
      </c>
      <c r="L389">
        <v>40</v>
      </c>
      <c r="M389" t="s">
        <v>33</v>
      </c>
      <c r="N389" t="s">
        <v>34</v>
      </c>
      <c r="O389" t="s">
        <v>427</v>
      </c>
      <c r="P389" s="1">
        <v>3800000</v>
      </c>
      <c r="Q389" t="s">
        <v>22</v>
      </c>
      <c r="S389">
        <v>-83.585369973559395</v>
      </c>
      <c r="T389">
        <v>9.1173194176117001</v>
      </c>
    </row>
    <row r="390" spans="1:20" ht="18" customHeight="1" x14ac:dyDescent="0.25">
      <c r="A390" s="7" t="s">
        <v>2654</v>
      </c>
      <c r="B390" t="s">
        <v>367</v>
      </c>
      <c r="C390" t="s">
        <v>368</v>
      </c>
      <c r="D390" t="s">
        <v>369</v>
      </c>
      <c r="E390" t="s">
        <v>593</v>
      </c>
      <c r="F390" t="s">
        <v>712</v>
      </c>
      <c r="G390" t="s">
        <v>713</v>
      </c>
      <c r="H390">
        <v>0.9</v>
      </c>
      <c r="I390">
        <v>5</v>
      </c>
      <c r="J390" t="s">
        <v>383</v>
      </c>
      <c r="K390" t="s">
        <v>384</v>
      </c>
      <c r="L390">
        <v>165</v>
      </c>
      <c r="M390" t="s">
        <v>33</v>
      </c>
      <c r="N390" t="s">
        <v>34</v>
      </c>
      <c r="O390" t="s">
        <v>714</v>
      </c>
      <c r="P390" s="1">
        <v>1800000</v>
      </c>
      <c r="Q390" t="s">
        <v>22</v>
      </c>
      <c r="S390">
        <v>-83.652728018844499</v>
      </c>
      <c r="T390">
        <v>9.3595771387425195</v>
      </c>
    </row>
    <row r="391" spans="1:20" ht="18" customHeight="1" x14ac:dyDescent="0.25">
      <c r="A391" s="7" t="s">
        <v>2655</v>
      </c>
      <c r="B391" t="s">
        <v>367</v>
      </c>
      <c r="C391" t="s">
        <v>368</v>
      </c>
      <c r="D391" t="s">
        <v>369</v>
      </c>
      <c r="E391" t="s">
        <v>568</v>
      </c>
      <c r="F391" t="s">
        <v>715</v>
      </c>
      <c r="G391" t="s">
        <v>716</v>
      </c>
      <c r="H391">
        <v>1.49</v>
      </c>
      <c r="I391">
        <v>4.5</v>
      </c>
      <c r="J391" t="s">
        <v>383</v>
      </c>
      <c r="K391" t="s">
        <v>384</v>
      </c>
      <c r="L391">
        <v>61</v>
      </c>
      <c r="M391" t="s">
        <v>33</v>
      </c>
      <c r="N391" t="s">
        <v>34</v>
      </c>
      <c r="O391" t="s">
        <v>367</v>
      </c>
      <c r="P391" s="1">
        <v>2400000</v>
      </c>
      <c r="Q391" t="s">
        <v>22</v>
      </c>
      <c r="S391">
        <v>-83.790272712706098</v>
      </c>
      <c r="T391">
        <v>9.2945537934645603</v>
      </c>
    </row>
    <row r="392" spans="1:20" ht="18" customHeight="1" x14ac:dyDescent="0.25">
      <c r="A392" s="7" t="s">
        <v>2656</v>
      </c>
      <c r="B392" t="s">
        <v>367</v>
      </c>
      <c r="C392" t="s">
        <v>368</v>
      </c>
      <c r="D392" t="s">
        <v>369</v>
      </c>
      <c r="E392" t="s">
        <v>709</v>
      </c>
      <c r="F392" t="s">
        <v>717</v>
      </c>
      <c r="G392" t="s">
        <v>718</v>
      </c>
      <c r="H392">
        <v>3.57</v>
      </c>
      <c r="I392">
        <v>5</v>
      </c>
      <c r="J392" t="s">
        <v>383</v>
      </c>
      <c r="K392" t="s">
        <v>384</v>
      </c>
      <c r="L392">
        <v>30</v>
      </c>
      <c r="M392" t="s">
        <v>33</v>
      </c>
      <c r="N392" t="s">
        <v>34</v>
      </c>
      <c r="O392" t="s">
        <v>427</v>
      </c>
      <c r="P392" s="1">
        <v>7000000</v>
      </c>
      <c r="Q392" t="s">
        <v>22</v>
      </c>
      <c r="S392">
        <v>-83.614032469689306</v>
      </c>
      <c r="T392">
        <v>9.1421174414900594</v>
      </c>
    </row>
    <row r="393" spans="1:20" ht="18" customHeight="1" x14ac:dyDescent="0.25">
      <c r="A393" s="7" t="s">
        <v>2657</v>
      </c>
      <c r="B393" t="s">
        <v>367</v>
      </c>
      <c r="C393" t="s">
        <v>368</v>
      </c>
      <c r="D393" t="s">
        <v>369</v>
      </c>
      <c r="E393" t="s">
        <v>568</v>
      </c>
      <c r="F393" t="s">
        <v>719</v>
      </c>
      <c r="G393" t="s">
        <v>720</v>
      </c>
      <c r="H393">
        <v>2.27</v>
      </c>
      <c r="I393">
        <v>6</v>
      </c>
      <c r="J393" t="s">
        <v>383</v>
      </c>
      <c r="K393" t="s">
        <v>384</v>
      </c>
      <c r="L393">
        <v>82</v>
      </c>
      <c r="M393" t="s">
        <v>33</v>
      </c>
      <c r="N393" t="s">
        <v>34</v>
      </c>
      <c r="O393" t="s">
        <v>367</v>
      </c>
      <c r="P393" s="1">
        <v>2460000</v>
      </c>
      <c r="Q393" t="s">
        <v>22</v>
      </c>
      <c r="S393">
        <v>-83.820345304905501</v>
      </c>
      <c r="T393">
        <v>9.3142845957200304</v>
      </c>
    </row>
    <row r="394" spans="1:20" ht="18" customHeight="1" x14ac:dyDescent="0.25">
      <c r="A394" s="7" t="s">
        <v>2658</v>
      </c>
      <c r="B394" t="s">
        <v>367</v>
      </c>
      <c r="C394" t="s">
        <v>368</v>
      </c>
      <c r="D394" t="s">
        <v>369</v>
      </c>
      <c r="E394" t="s">
        <v>593</v>
      </c>
      <c r="F394" t="s">
        <v>627</v>
      </c>
      <c r="G394" t="s">
        <v>721</v>
      </c>
      <c r="H394">
        <v>0.9</v>
      </c>
      <c r="I394">
        <v>5</v>
      </c>
      <c r="J394" t="s">
        <v>383</v>
      </c>
      <c r="K394" t="s">
        <v>384</v>
      </c>
      <c r="L394">
        <v>90</v>
      </c>
      <c r="M394" t="s">
        <v>33</v>
      </c>
      <c r="N394" t="s">
        <v>34</v>
      </c>
      <c r="O394" t="s">
        <v>437</v>
      </c>
      <c r="P394" s="1">
        <v>1800000</v>
      </c>
      <c r="Q394" t="s">
        <v>22</v>
      </c>
      <c r="S394">
        <v>-83.6287534217971</v>
      </c>
      <c r="T394">
        <v>9.3588469317318701</v>
      </c>
    </row>
    <row r="395" spans="1:20" ht="18" customHeight="1" x14ac:dyDescent="0.25">
      <c r="A395" s="7" t="s">
        <v>2659</v>
      </c>
      <c r="B395" t="s">
        <v>367</v>
      </c>
      <c r="C395" t="s">
        <v>368</v>
      </c>
      <c r="D395" t="s">
        <v>369</v>
      </c>
      <c r="E395" t="s">
        <v>703</v>
      </c>
      <c r="F395" t="s">
        <v>722</v>
      </c>
      <c r="G395" t="s">
        <v>723</v>
      </c>
      <c r="H395">
        <v>4.0949999999999998</v>
      </c>
      <c r="I395">
        <v>4.5</v>
      </c>
      <c r="J395" t="s">
        <v>383</v>
      </c>
      <c r="K395" t="s">
        <v>384</v>
      </c>
      <c r="L395">
        <v>85</v>
      </c>
      <c r="M395" t="s">
        <v>33</v>
      </c>
      <c r="N395" t="s">
        <v>34</v>
      </c>
      <c r="O395" t="s">
        <v>367</v>
      </c>
      <c r="P395" s="1">
        <v>2000000</v>
      </c>
      <c r="Q395" t="s">
        <v>22</v>
      </c>
      <c r="S395">
        <v>-83.553266599926403</v>
      </c>
      <c r="T395">
        <v>9.3285179566329397</v>
      </c>
    </row>
    <row r="396" spans="1:20" ht="18" customHeight="1" x14ac:dyDescent="0.25">
      <c r="A396" s="7" t="s">
        <v>2660</v>
      </c>
      <c r="B396" t="s">
        <v>367</v>
      </c>
      <c r="C396" t="s">
        <v>368</v>
      </c>
      <c r="D396" t="s">
        <v>369</v>
      </c>
      <c r="E396" t="s">
        <v>709</v>
      </c>
      <c r="F396" t="s">
        <v>724</v>
      </c>
      <c r="G396" t="s">
        <v>725</v>
      </c>
      <c r="H396">
        <v>2.98</v>
      </c>
      <c r="I396">
        <v>5</v>
      </c>
      <c r="J396" t="s">
        <v>383</v>
      </c>
      <c r="K396" t="s">
        <v>384</v>
      </c>
      <c r="L396">
        <v>30</v>
      </c>
      <c r="M396" t="s">
        <v>33</v>
      </c>
      <c r="N396" t="s">
        <v>34</v>
      </c>
      <c r="O396" t="s">
        <v>427</v>
      </c>
      <c r="P396" s="1">
        <v>6000000</v>
      </c>
      <c r="Q396" t="s">
        <v>22</v>
      </c>
      <c r="S396">
        <v>-83.5460153371085</v>
      </c>
      <c r="T396">
        <v>9.1128384289068407</v>
      </c>
    </row>
    <row r="397" spans="1:20" ht="18" customHeight="1" x14ac:dyDescent="0.25">
      <c r="A397" s="7" t="s">
        <v>2661</v>
      </c>
      <c r="B397" t="s">
        <v>367</v>
      </c>
      <c r="C397" t="s">
        <v>368</v>
      </c>
      <c r="D397" t="s">
        <v>369</v>
      </c>
      <c r="E397" t="s">
        <v>709</v>
      </c>
      <c r="F397" t="s">
        <v>726</v>
      </c>
      <c r="G397" t="s">
        <v>727</v>
      </c>
      <c r="H397">
        <v>1.3</v>
      </c>
      <c r="I397">
        <v>4.5</v>
      </c>
      <c r="J397" t="s">
        <v>383</v>
      </c>
      <c r="K397" t="s">
        <v>384</v>
      </c>
      <c r="L397">
        <v>25</v>
      </c>
      <c r="M397" t="s">
        <v>33</v>
      </c>
      <c r="N397" t="s">
        <v>34</v>
      </c>
      <c r="O397" t="s">
        <v>427</v>
      </c>
      <c r="P397" s="1">
        <v>2300000</v>
      </c>
      <c r="Q397" t="s">
        <v>22</v>
      </c>
      <c r="S397">
        <v>-83.507918581365402</v>
      </c>
      <c r="T397">
        <v>9.1139189561505294</v>
      </c>
    </row>
    <row r="398" spans="1:20" ht="18" customHeight="1" x14ac:dyDescent="0.25">
      <c r="A398" s="7" t="s">
        <v>2662</v>
      </c>
      <c r="B398" t="s">
        <v>367</v>
      </c>
      <c r="C398" t="s">
        <v>368</v>
      </c>
      <c r="D398" t="s">
        <v>369</v>
      </c>
      <c r="E398" t="s">
        <v>568</v>
      </c>
      <c r="F398" t="s">
        <v>719</v>
      </c>
      <c r="G398" t="s">
        <v>728</v>
      </c>
      <c r="H398">
        <v>2.27</v>
      </c>
      <c r="I398">
        <v>6</v>
      </c>
      <c r="J398" t="s">
        <v>383</v>
      </c>
      <c r="K398" t="s">
        <v>419</v>
      </c>
      <c r="L398">
        <v>42</v>
      </c>
      <c r="M398" t="s">
        <v>33</v>
      </c>
      <c r="N398" t="s">
        <v>34</v>
      </c>
      <c r="O398" t="s">
        <v>367</v>
      </c>
      <c r="P398" s="1">
        <v>2800000</v>
      </c>
      <c r="Q398" t="s">
        <v>22</v>
      </c>
      <c r="S398">
        <v>-83.790101051329302</v>
      </c>
      <c r="T398">
        <v>9.3513007464409501</v>
      </c>
    </row>
    <row r="399" spans="1:20" ht="18" customHeight="1" x14ac:dyDescent="0.25">
      <c r="A399" s="7" t="s">
        <v>2663</v>
      </c>
      <c r="B399" t="s">
        <v>367</v>
      </c>
      <c r="C399" t="s">
        <v>368</v>
      </c>
      <c r="D399" t="s">
        <v>369</v>
      </c>
      <c r="E399" t="s">
        <v>568</v>
      </c>
      <c r="F399" t="s">
        <v>729</v>
      </c>
      <c r="G399" t="s">
        <v>730</v>
      </c>
      <c r="H399">
        <v>1.95</v>
      </c>
      <c r="I399">
        <v>5.5</v>
      </c>
      <c r="J399" t="s">
        <v>383</v>
      </c>
      <c r="K399" t="s">
        <v>384</v>
      </c>
      <c r="L399">
        <v>69</v>
      </c>
      <c r="M399" t="s">
        <v>33</v>
      </c>
      <c r="N399" t="s">
        <v>34</v>
      </c>
      <c r="O399" t="s">
        <v>367</v>
      </c>
      <c r="P399" s="1">
        <v>2700000</v>
      </c>
      <c r="Q399" t="s">
        <v>22</v>
      </c>
      <c r="S399">
        <v>-83.866833686826496</v>
      </c>
      <c r="T399">
        <v>9.4080384455906003</v>
      </c>
    </row>
    <row r="400" spans="1:20" ht="18" customHeight="1" x14ac:dyDescent="0.25">
      <c r="A400" s="7" t="s">
        <v>2664</v>
      </c>
      <c r="B400" t="s">
        <v>367</v>
      </c>
      <c r="C400" t="s">
        <v>368</v>
      </c>
      <c r="D400" t="s">
        <v>369</v>
      </c>
      <c r="E400" t="s">
        <v>703</v>
      </c>
      <c r="F400" t="s">
        <v>731</v>
      </c>
      <c r="G400" t="s">
        <v>732</v>
      </c>
      <c r="H400">
        <v>1.3</v>
      </c>
      <c r="I400">
        <v>5</v>
      </c>
      <c r="J400" t="s">
        <v>383</v>
      </c>
      <c r="K400" t="s">
        <v>384</v>
      </c>
      <c r="L400">
        <v>62</v>
      </c>
      <c r="M400" t="s">
        <v>33</v>
      </c>
      <c r="N400" t="s">
        <v>34</v>
      </c>
      <c r="O400" t="s">
        <v>367</v>
      </c>
      <c r="P400" s="1">
        <v>2000000</v>
      </c>
      <c r="Q400" t="s">
        <v>22</v>
      </c>
      <c r="S400">
        <v>-83.568640760727007</v>
      </c>
      <c r="T400">
        <v>9.2887624542020095</v>
      </c>
    </row>
    <row r="401" spans="1:20" ht="18" customHeight="1" x14ac:dyDescent="0.25">
      <c r="A401" s="7" t="s">
        <v>2665</v>
      </c>
      <c r="B401" t="s">
        <v>367</v>
      </c>
      <c r="C401" t="s">
        <v>368</v>
      </c>
      <c r="D401" t="s">
        <v>369</v>
      </c>
      <c r="E401" t="s">
        <v>709</v>
      </c>
      <c r="F401" t="s">
        <v>733</v>
      </c>
      <c r="G401" t="s">
        <v>734</v>
      </c>
      <c r="H401">
        <v>4.55</v>
      </c>
      <c r="I401">
        <v>5</v>
      </c>
      <c r="J401" t="s">
        <v>383</v>
      </c>
      <c r="K401" t="s">
        <v>384</v>
      </c>
      <c r="L401">
        <v>30</v>
      </c>
      <c r="M401" t="s">
        <v>33</v>
      </c>
      <c r="N401" t="s">
        <v>34</v>
      </c>
      <c r="O401" t="s">
        <v>427</v>
      </c>
      <c r="P401" s="1">
        <v>9000000</v>
      </c>
      <c r="Q401" t="s">
        <v>22</v>
      </c>
      <c r="S401">
        <v>-83.610498356511101</v>
      </c>
      <c r="T401">
        <v>9.1800006092618798</v>
      </c>
    </row>
    <row r="402" spans="1:20" ht="18" customHeight="1" x14ac:dyDescent="0.25">
      <c r="A402" s="7" t="s">
        <v>2666</v>
      </c>
      <c r="B402" t="s">
        <v>367</v>
      </c>
      <c r="C402" t="s">
        <v>368</v>
      </c>
      <c r="D402" t="s">
        <v>369</v>
      </c>
      <c r="E402" t="s">
        <v>568</v>
      </c>
      <c r="F402" t="s">
        <v>636</v>
      </c>
      <c r="G402" t="s">
        <v>735</v>
      </c>
      <c r="H402">
        <v>3.96</v>
      </c>
      <c r="I402">
        <v>6</v>
      </c>
      <c r="J402" t="s">
        <v>383</v>
      </c>
      <c r="K402" t="s">
        <v>384</v>
      </c>
      <c r="L402">
        <v>45</v>
      </c>
      <c r="M402" t="s">
        <v>33</v>
      </c>
      <c r="N402" t="s">
        <v>34</v>
      </c>
      <c r="O402" t="s">
        <v>367</v>
      </c>
      <c r="P402" s="1">
        <v>1700000</v>
      </c>
      <c r="Q402" t="s">
        <v>22</v>
      </c>
      <c r="S402">
        <v>-83.832072257994199</v>
      </c>
      <c r="T402">
        <v>9.2951467197279705</v>
      </c>
    </row>
    <row r="403" spans="1:20" ht="18" customHeight="1" x14ac:dyDescent="0.25">
      <c r="A403" s="7" t="s">
        <v>2667</v>
      </c>
      <c r="B403" t="s">
        <v>367</v>
      </c>
      <c r="C403" t="s">
        <v>368</v>
      </c>
      <c r="D403" t="s">
        <v>369</v>
      </c>
      <c r="E403" t="s">
        <v>408</v>
      </c>
      <c r="F403" t="s">
        <v>736</v>
      </c>
      <c r="G403" t="s">
        <v>737</v>
      </c>
      <c r="H403">
        <v>0.95</v>
      </c>
      <c r="I403">
        <v>6</v>
      </c>
      <c r="J403" t="s">
        <v>383</v>
      </c>
      <c r="K403" t="s">
        <v>384</v>
      </c>
      <c r="L403">
        <v>180</v>
      </c>
      <c r="M403" t="s">
        <v>33</v>
      </c>
      <c r="N403" t="s">
        <v>34</v>
      </c>
      <c r="O403" t="s">
        <v>665</v>
      </c>
      <c r="P403" s="1">
        <v>1900000</v>
      </c>
      <c r="Q403" t="s">
        <v>22</v>
      </c>
      <c r="S403">
        <v>-83.689983777466196</v>
      </c>
      <c r="T403">
        <v>9.3206562676304596</v>
      </c>
    </row>
    <row r="404" spans="1:20" ht="18" customHeight="1" x14ac:dyDescent="0.25">
      <c r="A404" s="7" t="s">
        <v>2668</v>
      </c>
      <c r="B404" t="s">
        <v>367</v>
      </c>
      <c r="C404" t="s">
        <v>368</v>
      </c>
      <c r="D404" t="s">
        <v>369</v>
      </c>
      <c r="E404" t="s">
        <v>542</v>
      </c>
      <c r="F404" t="s">
        <v>738</v>
      </c>
      <c r="G404" t="s">
        <v>739</v>
      </c>
      <c r="H404">
        <v>1.2</v>
      </c>
      <c r="I404">
        <v>3</v>
      </c>
      <c r="J404" t="s">
        <v>418</v>
      </c>
      <c r="K404" t="s">
        <v>419</v>
      </c>
      <c r="L404">
        <v>230</v>
      </c>
      <c r="M404" t="s">
        <v>33</v>
      </c>
      <c r="N404" t="s">
        <v>34</v>
      </c>
      <c r="O404" t="s">
        <v>367</v>
      </c>
      <c r="P404" s="1">
        <v>2500000</v>
      </c>
      <c r="Q404" t="s">
        <v>22</v>
      </c>
      <c r="S404">
        <v>-83.654955394538206</v>
      </c>
      <c r="T404">
        <v>9.2919284725259992</v>
      </c>
    </row>
    <row r="405" spans="1:20" ht="18" customHeight="1" x14ac:dyDescent="0.25">
      <c r="A405" s="7" t="s">
        <v>2669</v>
      </c>
      <c r="B405" t="s">
        <v>367</v>
      </c>
      <c r="C405" t="s">
        <v>368</v>
      </c>
      <c r="D405" t="s">
        <v>369</v>
      </c>
      <c r="E405" t="s">
        <v>568</v>
      </c>
      <c r="F405" t="s">
        <v>636</v>
      </c>
      <c r="G405" t="s">
        <v>740</v>
      </c>
      <c r="H405">
        <v>1.3</v>
      </c>
      <c r="I405">
        <v>6</v>
      </c>
      <c r="J405" t="s">
        <v>383</v>
      </c>
      <c r="K405" t="s">
        <v>384</v>
      </c>
      <c r="L405">
        <v>34</v>
      </c>
      <c r="M405" t="s">
        <v>33</v>
      </c>
      <c r="N405" t="s">
        <v>34</v>
      </c>
      <c r="O405" t="s">
        <v>367</v>
      </c>
      <c r="P405" s="1">
        <v>1300000</v>
      </c>
      <c r="Q405" t="s">
        <v>22</v>
      </c>
      <c r="S405">
        <v>-83.825205802915804</v>
      </c>
      <c r="T405">
        <v>9.3355480403047402</v>
      </c>
    </row>
    <row r="406" spans="1:20" ht="18" customHeight="1" x14ac:dyDescent="0.25">
      <c r="A406" s="7" t="s">
        <v>2670</v>
      </c>
      <c r="B406" t="s">
        <v>367</v>
      </c>
      <c r="C406" t="s">
        <v>368</v>
      </c>
      <c r="D406" t="s">
        <v>369</v>
      </c>
      <c r="E406" t="s">
        <v>703</v>
      </c>
      <c r="F406" t="s">
        <v>741</v>
      </c>
      <c r="G406" t="s">
        <v>742</v>
      </c>
      <c r="H406">
        <v>2.08</v>
      </c>
      <c r="I406">
        <v>5</v>
      </c>
      <c r="J406" t="s">
        <v>383</v>
      </c>
      <c r="K406" t="s">
        <v>384</v>
      </c>
      <c r="L406">
        <v>62</v>
      </c>
      <c r="M406" t="s">
        <v>33</v>
      </c>
      <c r="N406" t="s">
        <v>34</v>
      </c>
      <c r="O406" t="s">
        <v>367</v>
      </c>
      <c r="P406" s="1">
        <v>2000000</v>
      </c>
      <c r="Q406" t="s">
        <v>22</v>
      </c>
      <c r="S406">
        <v>-83.627065658567801</v>
      </c>
      <c r="T406">
        <v>9.3421541005995792</v>
      </c>
    </row>
    <row r="407" spans="1:20" ht="18" customHeight="1" x14ac:dyDescent="0.25">
      <c r="A407" s="7" t="s">
        <v>2671</v>
      </c>
      <c r="B407" t="s">
        <v>367</v>
      </c>
      <c r="C407" t="s">
        <v>368</v>
      </c>
      <c r="D407" t="s">
        <v>369</v>
      </c>
      <c r="E407" t="s">
        <v>709</v>
      </c>
      <c r="F407" t="s">
        <v>709</v>
      </c>
      <c r="G407" t="s">
        <v>743</v>
      </c>
      <c r="H407">
        <v>6.75</v>
      </c>
      <c r="I407">
        <v>6</v>
      </c>
      <c r="J407" t="s">
        <v>383</v>
      </c>
      <c r="K407" t="s">
        <v>384</v>
      </c>
      <c r="L407">
        <v>30</v>
      </c>
      <c r="M407" t="s">
        <v>33</v>
      </c>
      <c r="N407" t="s">
        <v>34</v>
      </c>
      <c r="O407" t="s">
        <v>427</v>
      </c>
      <c r="P407" s="1">
        <v>13000000</v>
      </c>
      <c r="Q407" t="s">
        <v>22</v>
      </c>
      <c r="S407">
        <v>-83.582785405218701</v>
      </c>
      <c r="T407">
        <v>9.1414818878835309</v>
      </c>
    </row>
    <row r="408" spans="1:20" ht="18" customHeight="1" x14ac:dyDescent="0.25">
      <c r="A408" s="7" t="s">
        <v>2672</v>
      </c>
      <c r="B408" t="s">
        <v>367</v>
      </c>
      <c r="C408" t="s">
        <v>368</v>
      </c>
      <c r="D408" t="s">
        <v>369</v>
      </c>
      <c r="E408" t="s">
        <v>408</v>
      </c>
      <c r="F408" t="s">
        <v>744</v>
      </c>
      <c r="G408" t="s">
        <v>745</v>
      </c>
      <c r="H408">
        <v>1.05</v>
      </c>
      <c r="I408">
        <v>5</v>
      </c>
      <c r="J408" t="s">
        <v>383</v>
      </c>
      <c r="K408" t="s">
        <v>384</v>
      </c>
      <c r="L408">
        <v>50</v>
      </c>
      <c r="M408" t="s">
        <v>33</v>
      </c>
      <c r="N408" t="s">
        <v>34</v>
      </c>
      <c r="O408" t="s">
        <v>437</v>
      </c>
      <c r="P408" s="1">
        <v>2100000</v>
      </c>
      <c r="Q408" t="s">
        <v>22</v>
      </c>
      <c r="S408">
        <v>-83.714932371312599</v>
      </c>
      <c r="T408">
        <v>9.3396462927624793</v>
      </c>
    </row>
    <row r="409" spans="1:20" ht="18" customHeight="1" x14ac:dyDescent="0.25">
      <c r="A409" s="7" t="s">
        <v>2673</v>
      </c>
      <c r="B409" t="s">
        <v>367</v>
      </c>
      <c r="C409" t="s">
        <v>368</v>
      </c>
      <c r="D409" t="s">
        <v>369</v>
      </c>
      <c r="E409" t="s">
        <v>568</v>
      </c>
      <c r="F409" t="s">
        <v>636</v>
      </c>
      <c r="G409" t="s">
        <v>746</v>
      </c>
      <c r="H409">
        <v>1.23</v>
      </c>
      <c r="I409">
        <v>5</v>
      </c>
      <c r="J409" t="s">
        <v>383</v>
      </c>
      <c r="K409" t="s">
        <v>384</v>
      </c>
      <c r="L409">
        <v>63</v>
      </c>
      <c r="M409" t="s">
        <v>33</v>
      </c>
      <c r="N409" t="s">
        <v>34</v>
      </c>
      <c r="O409" t="s">
        <v>367</v>
      </c>
      <c r="P409" s="1">
        <v>2100000</v>
      </c>
      <c r="Q409" t="s">
        <v>22</v>
      </c>
      <c r="S409">
        <v>-83.821858406065402</v>
      </c>
      <c r="T409">
        <v>9.2876927165358794</v>
      </c>
    </row>
    <row r="410" spans="1:20" ht="18" customHeight="1" x14ac:dyDescent="0.25">
      <c r="A410" s="7" t="s">
        <v>2674</v>
      </c>
      <c r="B410" t="s">
        <v>367</v>
      </c>
      <c r="C410" t="s">
        <v>368</v>
      </c>
      <c r="D410" t="s">
        <v>369</v>
      </c>
      <c r="E410" t="s">
        <v>568</v>
      </c>
      <c r="F410" t="s">
        <v>747</v>
      </c>
      <c r="G410" t="s">
        <v>748</v>
      </c>
      <c r="H410">
        <v>1.95</v>
      </c>
      <c r="I410">
        <v>5</v>
      </c>
      <c r="J410" t="s">
        <v>383</v>
      </c>
      <c r="K410" t="s">
        <v>384</v>
      </c>
      <c r="L410">
        <v>28</v>
      </c>
      <c r="M410" t="s">
        <v>33</v>
      </c>
      <c r="N410" t="s">
        <v>34</v>
      </c>
      <c r="O410" t="s">
        <v>367</v>
      </c>
      <c r="P410" s="1">
        <v>1600000</v>
      </c>
      <c r="Q410" t="s">
        <v>22</v>
      </c>
      <c r="S410">
        <v>-83.830870628355498</v>
      </c>
      <c r="T410">
        <v>9.3526557846401595</v>
      </c>
    </row>
    <row r="411" spans="1:20" ht="18" customHeight="1" x14ac:dyDescent="0.25">
      <c r="A411" s="7" t="s">
        <v>2675</v>
      </c>
      <c r="B411" t="s">
        <v>367</v>
      </c>
      <c r="C411" t="s">
        <v>368</v>
      </c>
      <c r="D411" t="s">
        <v>369</v>
      </c>
      <c r="E411" t="s">
        <v>408</v>
      </c>
      <c r="F411" t="s">
        <v>749</v>
      </c>
      <c r="G411" t="s">
        <v>750</v>
      </c>
      <c r="H411">
        <v>1.1000000000000001</v>
      </c>
      <c r="I411">
        <v>6</v>
      </c>
      <c r="J411" t="s">
        <v>383</v>
      </c>
      <c r="K411" t="s">
        <v>384</v>
      </c>
      <c r="L411">
        <v>30</v>
      </c>
      <c r="M411" t="s">
        <v>33</v>
      </c>
      <c r="N411" t="s">
        <v>34</v>
      </c>
      <c r="O411" t="s">
        <v>437</v>
      </c>
      <c r="P411" s="1">
        <v>2200000</v>
      </c>
      <c r="Q411" t="s">
        <v>22</v>
      </c>
      <c r="S411">
        <v>-83.705062167385904</v>
      </c>
      <c r="T411">
        <v>9.2501523669034391</v>
      </c>
    </row>
    <row r="412" spans="1:20" ht="18" customHeight="1" x14ac:dyDescent="0.25">
      <c r="A412" s="7" t="s">
        <v>2676</v>
      </c>
      <c r="B412" t="s">
        <v>367</v>
      </c>
      <c r="C412" t="s">
        <v>368</v>
      </c>
      <c r="D412" t="s">
        <v>369</v>
      </c>
      <c r="E412" t="s">
        <v>709</v>
      </c>
      <c r="F412" t="s">
        <v>751</v>
      </c>
      <c r="G412" t="s">
        <v>752</v>
      </c>
      <c r="H412">
        <v>2.92</v>
      </c>
      <c r="I412">
        <v>5</v>
      </c>
      <c r="J412" t="s">
        <v>383</v>
      </c>
      <c r="K412" t="s">
        <v>384</v>
      </c>
      <c r="L412">
        <v>30</v>
      </c>
      <c r="M412" t="s">
        <v>33</v>
      </c>
      <c r="N412" t="s">
        <v>34</v>
      </c>
      <c r="O412" t="s">
        <v>427</v>
      </c>
      <c r="P412" s="1">
        <v>6000000</v>
      </c>
      <c r="Q412" t="s">
        <v>22</v>
      </c>
      <c r="S412">
        <v>-83.571122825143803</v>
      </c>
      <c r="T412">
        <v>9.1178278950480998</v>
      </c>
    </row>
    <row r="413" spans="1:20" ht="18" customHeight="1" x14ac:dyDescent="0.25">
      <c r="A413" s="7" t="s">
        <v>2677</v>
      </c>
      <c r="B413" t="s">
        <v>367</v>
      </c>
      <c r="C413" t="s">
        <v>368</v>
      </c>
      <c r="D413" t="s">
        <v>369</v>
      </c>
      <c r="E413" t="s">
        <v>703</v>
      </c>
      <c r="F413" t="s">
        <v>753</v>
      </c>
      <c r="G413" t="s">
        <v>754</v>
      </c>
      <c r="H413">
        <v>2.4049999999999998</v>
      </c>
      <c r="I413">
        <v>5</v>
      </c>
      <c r="J413" t="s">
        <v>383</v>
      </c>
      <c r="K413" t="s">
        <v>384</v>
      </c>
      <c r="L413">
        <v>41</v>
      </c>
      <c r="M413" t="s">
        <v>33</v>
      </c>
      <c r="N413" t="s">
        <v>34</v>
      </c>
      <c r="O413" t="s">
        <v>367</v>
      </c>
      <c r="P413" s="1">
        <v>2000000</v>
      </c>
      <c r="Q413" t="s">
        <v>22</v>
      </c>
      <c r="S413">
        <v>-83.580030441282801</v>
      </c>
      <c r="T413">
        <v>9.3651896376739394</v>
      </c>
    </row>
    <row r="414" spans="1:20" ht="18" customHeight="1" x14ac:dyDescent="0.25">
      <c r="A414" s="7" t="s">
        <v>2678</v>
      </c>
      <c r="B414" t="s">
        <v>367</v>
      </c>
      <c r="C414" t="s">
        <v>368</v>
      </c>
      <c r="D414" t="s">
        <v>369</v>
      </c>
      <c r="E414" t="s">
        <v>568</v>
      </c>
      <c r="F414" t="s">
        <v>755</v>
      </c>
      <c r="G414" t="s">
        <v>756</v>
      </c>
      <c r="H414">
        <v>4.8099999999999996</v>
      </c>
      <c r="I414">
        <v>6</v>
      </c>
      <c r="J414" t="s">
        <v>411</v>
      </c>
      <c r="K414" t="s">
        <v>384</v>
      </c>
      <c r="L414">
        <v>85</v>
      </c>
      <c r="M414" t="s">
        <v>33</v>
      </c>
      <c r="N414" t="s">
        <v>34</v>
      </c>
      <c r="O414" t="s">
        <v>367</v>
      </c>
      <c r="P414" s="1">
        <v>6500000</v>
      </c>
      <c r="Q414" t="s">
        <v>22</v>
      </c>
      <c r="S414">
        <v>-83.819884300230498</v>
      </c>
      <c r="T414">
        <v>9.2684640445990603</v>
      </c>
    </row>
    <row r="415" spans="1:20" ht="18" customHeight="1" x14ac:dyDescent="0.25">
      <c r="A415" s="7" t="s">
        <v>2679</v>
      </c>
      <c r="B415" t="s">
        <v>367</v>
      </c>
      <c r="C415" t="s">
        <v>368</v>
      </c>
      <c r="D415" t="s">
        <v>369</v>
      </c>
      <c r="E415" t="s">
        <v>709</v>
      </c>
      <c r="F415" t="s">
        <v>709</v>
      </c>
      <c r="G415" t="s">
        <v>757</v>
      </c>
      <c r="H415">
        <v>2.4700000000000002</v>
      </c>
      <c r="I415">
        <v>5</v>
      </c>
      <c r="J415" t="s">
        <v>383</v>
      </c>
      <c r="K415" t="s">
        <v>384</v>
      </c>
      <c r="L415">
        <v>30</v>
      </c>
      <c r="M415" t="s">
        <v>33</v>
      </c>
      <c r="N415" t="s">
        <v>34</v>
      </c>
      <c r="O415" t="s">
        <v>427</v>
      </c>
      <c r="P415" s="1">
        <v>5000000</v>
      </c>
      <c r="Q415" t="s">
        <v>22</v>
      </c>
      <c r="S415">
        <v>-83.592862129209905</v>
      </c>
      <c r="T415">
        <v>9.1524821013840292</v>
      </c>
    </row>
    <row r="416" spans="1:20" ht="18" customHeight="1" x14ac:dyDescent="0.25">
      <c r="A416" s="7" t="s">
        <v>2680</v>
      </c>
      <c r="B416" t="s">
        <v>367</v>
      </c>
      <c r="C416" t="s">
        <v>368</v>
      </c>
      <c r="D416" t="s">
        <v>369</v>
      </c>
      <c r="E416" t="s">
        <v>703</v>
      </c>
      <c r="F416" t="s">
        <v>704</v>
      </c>
      <c r="G416" t="s">
        <v>758</v>
      </c>
      <c r="H416">
        <v>2.21</v>
      </c>
      <c r="I416">
        <v>5</v>
      </c>
      <c r="J416" t="s">
        <v>383</v>
      </c>
      <c r="K416" t="s">
        <v>384</v>
      </c>
      <c r="L416">
        <v>32</v>
      </c>
      <c r="M416" t="s">
        <v>33</v>
      </c>
      <c r="N416" t="s">
        <v>34</v>
      </c>
      <c r="O416" t="s">
        <v>367</v>
      </c>
      <c r="P416" s="1">
        <v>2000000</v>
      </c>
      <c r="Q416" t="s">
        <v>22</v>
      </c>
      <c r="S416">
        <v>-83.568014144896097</v>
      </c>
      <c r="T416">
        <v>9.3213191775731303</v>
      </c>
    </row>
    <row r="417" spans="1:20" ht="18" customHeight="1" x14ac:dyDescent="0.25">
      <c r="A417" s="7" t="s">
        <v>2681</v>
      </c>
      <c r="B417" t="s">
        <v>367</v>
      </c>
      <c r="C417" t="s">
        <v>368</v>
      </c>
      <c r="D417" t="s">
        <v>369</v>
      </c>
      <c r="E417" t="s">
        <v>408</v>
      </c>
      <c r="F417" t="s">
        <v>519</v>
      </c>
      <c r="G417" t="s">
        <v>759</v>
      </c>
      <c r="H417">
        <v>1.1000000000000001</v>
      </c>
      <c r="I417">
        <v>5</v>
      </c>
      <c r="J417" t="s">
        <v>383</v>
      </c>
      <c r="K417" t="s">
        <v>384</v>
      </c>
      <c r="L417">
        <v>30</v>
      </c>
      <c r="M417" t="s">
        <v>33</v>
      </c>
      <c r="N417" t="s">
        <v>34</v>
      </c>
      <c r="O417" t="s">
        <v>714</v>
      </c>
      <c r="P417" s="1">
        <v>2200000</v>
      </c>
      <c r="Q417" t="s">
        <v>22</v>
      </c>
      <c r="S417">
        <v>-83.735243810159901</v>
      </c>
      <c r="T417">
        <v>9.2536660603713301</v>
      </c>
    </row>
    <row r="418" spans="1:20" ht="18" customHeight="1" x14ac:dyDescent="0.25">
      <c r="A418" s="7" t="s">
        <v>2682</v>
      </c>
      <c r="B418" t="s">
        <v>367</v>
      </c>
      <c r="C418" t="s">
        <v>368</v>
      </c>
      <c r="D418" t="s">
        <v>369</v>
      </c>
      <c r="E418" t="s">
        <v>760</v>
      </c>
      <c r="F418" t="s">
        <v>761</v>
      </c>
      <c r="G418" t="s">
        <v>762</v>
      </c>
      <c r="H418">
        <v>8.4499999999999993</v>
      </c>
      <c r="I418">
        <v>5</v>
      </c>
      <c r="J418" t="s">
        <v>383</v>
      </c>
      <c r="K418" t="s">
        <v>763</v>
      </c>
      <c r="L418">
        <v>264</v>
      </c>
      <c r="M418" t="s">
        <v>33</v>
      </c>
      <c r="N418" t="s">
        <v>34</v>
      </c>
      <c r="O418" t="s">
        <v>367</v>
      </c>
      <c r="P418" s="1">
        <v>15300000</v>
      </c>
      <c r="Q418" t="s">
        <v>22</v>
      </c>
      <c r="S418">
        <v>-83.865117073057505</v>
      </c>
      <c r="T418">
        <v>9.4251426147660702</v>
      </c>
    </row>
    <row r="419" spans="1:20" ht="18" customHeight="1" x14ac:dyDescent="0.25">
      <c r="A419" s="7" t="s">
        <v>2683</v>
      </c>
      <c r="B419" t="s">
        <v>367</v>
      </c>
      <c r="C419" t="s">
        <v>368</v>
      </c>
      <c r="D419" t="s">
        <v>369</v>
      </c>
      <c r="E419" t="s">
        <v>542</v>
      </c>
      <c r="F419" t="s">
        <v>738</v>
      </c>
      <c r="G419" t="s">
        <v>764</v>
      </c>
      <c r="H419">
        <v>0.3</v>
      </c>
      <c r="I419">
        <v>5</v>
      </c>
      <c r="J419" t="s">
        <v>418</v>
      </c>
      <c r="K419" t="s">
        <v>419</v>
      </c>
      <c r="L419">
        <v>30</v>
      </c>
      <c r="M419" t="s">
        <v>33</v>
      </c>
      <c r="N419" t="s">
        <v>34</v>
      </c>
      <c r="O419" t="s">
        <v>367</v>
      </c>
      <c r="P419" s="1">
        <v>850000</v>
      </c>
      <c r="Q419" t="s">
        <v>22</v>
      </c>
      <c r="S419">
        <v>-83.657030532792803</v>
      </c>
      <c r="T419">
        <v>9.30311714077361</v>
      </c>
    </row>
    <row r="420" spans="1:20" ht="18" customHeight="1" x14ac:dyDescent="0.25">
      <c r="A420" s="7" t="s">
        <v>2684</v>
      </c>
      <c r="B420" t="s">
        <v>367</v>
      </c>
      <c r="C420" t="s">
        <v>368</v>
      </c>
      <c r="D420" t="s">
        <v>369</v>
      </c>
      <c r="E420" t="s">
        <v>709</v>
      </c>
      <c r="F420" t="s">
        <v>726</v>
      </c>
      <c r="G420" t="s">
        <v>765</v>
      </c>
      <c r="H420">
        <v>4.93</v>
      </c>
      <c r="I420">
        <v>5</v>
      </c>
      <c r="J420" t="s">
        <v>383</v>
      </c>
      <c r="K420" t="s">
        <v>384</v>
      </c>
      <c r="L420">
        <v>40</v>
      </c>
      <c r="M420" t="s">
        <v>33</v>
      </c>
      <c r="N420" t="s">
        <v>34</v>
      </c>
      <c r="O420" t="s">
        <v>427</v>
      </c>
      <c r="P420" s="1">
        <v>9000000</v>
      </c>
      <c r="Q420" t="s">
        <v>22</v>
      </c>
      <c r="S420">
        <v>-83.516601562498806</v>
      </c>
      <c r="T420">
        <v>9.1081137321798806</v>
      </c>
    </row>
    <row r="421" spans="1:20" ht="18" customHeight="1" x14ac:dyDescent="0.25">
      <c r="A421" s="7" t="s">
        <v>2685</v>
      </c>
      <c r="B421" t="s">
        <v>367</v>
      </c>
      <c r="C421" t="s">
        <v>368</v>
      </c>
      <c r="D421" t="s">
        <v>369</v>
      </c>
      <c r="E421" t="s">
        <v>408</v>
      </c>
      <c r="F421" t="s">
        <v>744</v>
      </c>
      <c r="G421" t="s">
        <v>766</v>
      </c>
      <c r="H421">
        <v>1.1000000000000001</v>
      </c>
      <c r="I421">
        <v>5</v>
      </c>
      <c r="J421" t="s">
        <v>383</v>
      </c>
      <c r="K421" t="s">
        <v>384</v>
      </c>
      <c r="L421">
        <v>30</v>
      </c>
      <c r="M421" t="s">
        <v>33</v>
      </c>
      <c r="N421" t="s">
        <v>34</v>
      </c>
      <c r="O421" t="s">
        <v>437</v>
      </c>
      <c r="P421" s="1">
        <v>2200000</v>
      </c>
      <c r="Q421" t="s">
        <v>22</v>
      </c>
      <c r="S421">
        <v>-83.7022134658651</v>
      </c>
      <c r="T421">
        <v>9.3303193021408699</v>
      </c>
    </row>
    <row r="422" spans="1:20" ht="18" customHeight="1" x14ac:dyDescent="0.25">
      <c r="A422" s="7" t="s">
        <v>2686</v>
      </c>
      <c r="B422" t="s">
        <v>367</v>
      </c>
      <c r="C422" t="s">
        <v>368</v>
      </c>
      <c r="D422" t="s">
        <v>369</v>
      </c>
      <c r="E422" t="s">
        <v>703</v>
      </c>
      <c r="F422" t="s">
        <v>767</v>
      </c>
      <c r="G422" t="s">
        <v>768</v>
      </c>
      <c r="H422">
        <v>0.65</v>
      </c>
      <c r="I422">
        <v>5</v>
      </c>
      <c r="J422" t="s">
        <v>383</v>
      </c>
      <c r="K422" t="s">
        <v>384</v>
      </c>
      <c r="L422">
        <v>61</v>
      </c>
      <c r="M422" t="s">
        <v>33</v>
      </c>
      <c r="N422" t="s">
        <v>34</v>
      </c>
      <c r="O422" t="s">
        <v>367</v>
      </c>
      <c r="P422" s="1">
        <v>2000000</v>
      </c>
      <c r="Q422" t="s">
        <v>22</v>
      </c>
      <c r="S422">
        <v>-83.600629806517105</v>
      </c>
      <c r="T422">
        <v>9.2826950573982394</v>
      </c>
    </row>
    <row r="423" spans="1:20" ht="18" customHeight="1" x14ac:dyDescent="0.25">
      <c r="A423" s="7" t="s">
        <v>2687</v>
      </c>
      <c r="B423" t="s">
        <v>367</v>
      </c>
      <c r="C423" t="s">
        <v>368</v>
      </c>
      <c r="D423" t="s">
        <v>369</v>
      </c>
      <c r="E423" t="s">
        <v>709</v>
      </c>
      <c r="F423" t="s">
        <v>769</v>
      </c>
      <c r="G423" t="s">
        <v>770</v>
      </c>
      <c r="H423">
        <v>1.95</v>
      </c>
      <c r="I423">
        <v>5</v>
      </c>
      <c r="J423" t="s">
        <v>383</v>
      </c>
      <c r="K423" t="s">
        <v>384</v>
      </c>
      <c r="L423">
        <v>30</v>
      </c>
      <c r="M423" t="s">
        <v>33</v>
      </c>
      <c r="N423" t="s">
        <v>34</v>
      </c>
      <c r="O423" t="s">
        <v>427</v>
      </c>
      <c r="P423" s="1">
        <v>3800000</v>
      </c>
      <c r="Q423" t="s">
        <v>22</v>
      </c>
      <c r="S423">
        <v>-83.589775912462798</v>
      </c>
      <c r="T423">
        <v>9.1435580254644293</v>
      </c>
    </row>
    <row r="424" spans="1:20" ht="18" customHeight="1" x14ac:dyDescent="0.25">
      <c r="A424" s="7" t="s">
        <v>2364</v>
      </c>
      <c r="B424" t="s">
        <v>367</v>
      </c>
      <c r="C424" t="s">
        <v>368</v>
      </c>
      <c r="D424" t="s">
        <v>369</v>
      </c>
      <c r="E424" t="s">
        <v>760</v>
      </c>
      <c r="F424" t="s">
        <v>60</v>
      </c>
      <c r="G424" t="s">
        <v>771</v>
      </c>
      <c r="H424">
        <v>1.04</v>
      </c>
      <c r="I424">
        <v>6</v>
      </c>
      <c r="J424" t="s">
        <v>772</v>
      </c>
      <c r="K424" t="s">
        <v>773</v>
      </c>
      <c r="L424">
        <v>165</v>
      </c>
      <c r="M424" t="s">
        <v>33</v>
      </c>
      <c r="N424" t="s">
        <v>34</v>
      </c>
      <c r="O424" t="s">
        <v>367</v>
      </c>
      <c r="P424" s="1">
        <v>18000000</v>
      </c>
      <c r="Q424" t="s">
        <v>32</v>
      </c>
      <c r="S424">
        <v>-83.780071274703502</v>
      </c>
      <c r="T424">
        <v>9.4120345650722701</v>
      </c>
    </row>
    <row r="425" spans="1:20" ht="18" customHeight="1" x14ac:dyDescent="0.25">
      <c r="A425" s="7" t="s">
        <v>2688</v>
      </c>
      <c r="B425" t="s">
        <v>367</v>
      </c>
      <c r="C425" t="s">
        <v>368</v>
      </c>
      <c r="D425" t="s">
        <v>369</v>
      </c>
      <c r="E425" t="s">
        <v>542</v>
      </c>
      <c r="F425" t="s">
        <v>542</v>
      </c>
      <c r="G425" t="s">
        <v>774</v>
      </c>
      <c r="H425">
        <v>0.65</v>
      </c>
      <c r="I425">
        <v>5</v>
      </c>
      <c r="J425" t="s">
        <v>418</v>
      </c>
      <c r="K425" t="s">
        <v>419</v>
      </c>
      <c r="L425">
        <v>42</v>
      </c>
      <c r="M425" t="s">
        <v>33</v>
      </c>
      <c r="N425" t="s">
        <v>34</v>
      </c>
      <c r="O425" t="s">
        <v>367</v>
      </c>
      <c r="P425" s="1">
        <v>1400000</v>
      </c>
      <c r="Q425" t="s">
        <v>22</v>
      </c>
      <c r="S425">
        <v>-83.662369026287607</v>
      </c>
      <c r="T425">
        <v>9.3332782448152898</v>
      </c>
    </row>
    <row r="426" spans="1:20" ht="18" customHeight="1" x14ac:dyDescent="0.25">
      <c r="A426" s="7" t="s">
        <v>3145</v>
      </c>
      <c r="B426" t="s">
        <v>367</v>
      </c>
      <c r="C426" t="s">
        <v>368</v>
      </c>
      <c r="D426" t="s">
        <v>369</v>
      </c>
      <c r="E426" t="s">
        <v>703</v>
      </c>
      <c r="F426" t="s">
        <v>775</v>
      </c>
      <c r="G426" t="s">
        <v>776</v>
      </c>
      <c r="H426">
        <v>0.84499999999999997</v>
      </c>
      <c r="I426">
        <v>5</v>
      </c>
      <c r="J426" t="s">
        <v>383</v>
      </c>
      <c r="K426" t="s">
        <v>384</v>
      </c>
      <c r="L426">
        <v>50</v>
      </c>
      <c r="M426" t="s">
        <v>33</v>
      </c>
      <c r="N426" t="s">
        <v>34</v>
      </c>
      <c r="O426" t="s">
        <v>367</v>
      </c>
      <c r="P426" s="1">
        <v>2000000</v>
      </c>
      <c r="Q426" t="s">
        <v>22</v>
      </c>
      <c r="S426">
        <v>-83.603033065794605</v>
      </c>
      <c r="T426">
        <v>9.26168716903749</v>
      </c>
    </row>
    <row r="427" spans="1:20" ht="18" customHeight="1" x14ac:dyDescent="0.25">
      <c r="A427" s="7" t="s">
        <v>2689</v>
      </c>
      <c r="B427" t="s">
        <v>367</v>
      </c>
      <c r="C427" t="s">
        <v>368</v>
      </c>
      <c r="D427" t="s">
        <v>369</v>
      </c>
      <c r="E427" t="s">
        <v>709</v>
      </c>
      <c r="F427" t="s">
        <v>726</v>
      </c>
      <c r="G427" t="s">
        <v>777</v>
      </c>
      <c r="H427">
        <v>1.56</v>
      </c>
      <c r="I427">
        <v>6</v>
      </c>
      <c r="J427" t="s">
        <v>383</v>
      </c>
      <c r="K427" t="s">
        <v>384</v>
      </c>
      <c r="L427">
        <v>30</v>
      </c>
      <c r="M427" t="s">
        <v>33</v>
      </c>
      <c r="N427" t="s">
        <v>34</v>
      </c>
      <c r="O427" t="s">
        <v>427</v>
      </c>
      <c r="P427" s="1">
        <v>3000000</v>
      </c>
      <c r="Q427" t="s">
        <v>22</v>
      </c>
      <c r="S427">
        <v>-83.514863491057199</v>
      </c>
      <c r="T427">
        <v>9.1168215327553792</v>
      </c>
    </row>
    <row r="428" spans="1:20" ht="18" customHeight="1" x14ac:dyDescent="0.25">
      <c r="A428" s="7" t="s">
        <v>2690</v>
      </c>
      <c r="B428" t="s">
        <v>367</v>
      </c>
      <c r="C428" t="s">
        <v>368</v>
      </c>
      <c r="D428" t="s">
        <v>369</v>
      </c>
      <c r="E428" t="s">
        <v>709</v>
      </c>
      <c r="F428" t="s">
        <v>709</v>
      </c>
      <c r="G428" t="s">
        <v>778</v>
      </c>
      <c r="H428">
        <v>1.17</v>
      </c>
      <c r="I428">
        <v>4.5</v>
      </c>
      <c r="J428" t="s">
        <v>383</v>
      </c>
      <c r="K428" t="s">
        <v>384</v>
      </c>
      <c r="L428">
        <v>25</v>
      </c>
      <c r="M428" t="s">
        <v>33</v>
      </c>
      <c r="N428" t="s">
        <v>34</v>
      </c>
      <c r="O428" t="s">
        <v>427</v>
      </c>
      <c r="P428" s="1">
        <v>2300000</v>
      </c>
      <c r="Q428" t="s">
        <v>22</v>
      </c>
      <c r="S428">
        <v>-83.563878178594607</v>
      </c>
      <c r="T428">
        <v>9.1650654622917607</v>
      </c>
    </row>
    <row r="429" spans="1:20" ht="18" customHeight="1" x14ac:dyDescent="0.25">
      <c r="A429" s="7" t="s">
        <v>2691</v>
      </c>
      <c r="B429" t="s">
        <v>367</v>
      </c>
      <c r="C429" t="s">
        <v>368</v>
      </c>
      <c r="D429" t="s">
        <v>369</v>
      </c>
      <c r="E429" t="s">
        <v>760</v>
      </c>
      <c r="F429" t="s">
        <v>779</v>
      </c>
      <c r="G429" t="s">
        <v>780</v>
      </c>
      <c r="H429">
        <v>2.2400000000000002</v>
      </c>
      <c r="I429">
        <v>4.5</v>
      </c>
      <c r="J429" t="s">
        <v>383</v>
      </c>
      <c r="K429" t="s">
        <v>384</v>
      </c>
      <c r="L429">
        <v>97</v>
      </c>
      <c r="M429" t="s">
        <v>33</v>
      </c>
      <c r="N429" t="s">
        <v>34</v>
      </c>
      <c r="O429" t="s">
        <v>367</v>
      </c>
      <c r="P429" s="1">
        <v>2900000</v>
      </c>
      <c r="Q429" t="s">
        <v>22</v>
      </c>
      <c r="S429">
        <v>-83.738903045652705</v>
      </c>
      <c r="T429">
        <v>9.3732347780640204</v>
      </c>
    </row>
    <row r="430" spans="1:20" ht="18" customHeight="1" x14ac:dyDescent="0.25">
      <c r="A430" s="7" t="s">
        <v>2692</v>
      </c>
      <c r="B430" t="s">
        <v>367</v>
      </c>
      <c r="C430" t="s">
        <v>368</v>
      </c>
      <c r="D430" t="s">
        <v>369</v>
      </c>
      <c r="E430" t="s">
        <v>709</v>
      </c>
      <c r="F430" t="s">
        <v>230</v>
      </c>
      <c r="G430" t="s">
        <v>781</v>
      </c>
      <c r="H430">
        <v>1.95</v>
      </c>
      <c r="I430">
        <v>4</v>
      </c>
      <c r="J430" t="s">
        <v>383</v>
      </c>
      <c r="K430" t="s">
        <v>384</v>
      </c>
      <c r="L430">
        <v>25</v>
      </c>
      <c r="M430" t="s">
        <v>33</v>
      </c>
      <c r="N430" t="s">
        <v>34</v>
      </c>
      <c r="O430" t="s">
        <v>427</v>
      </c>
      <c r="P430" s="1">
        <v>4000000</v>
      </c>
      <c r="Q430" t="s">
        <v>22</v>
      </c>
      <c r="S430">
        <v>-83.545139092951104</v>
      </c>
      <c r="T430">
        <v>9.0972498708795992</v>
      </c>
    </row>
    <row r="431" spans="1:20" ht="18" customHeight="1" x14ac:dyDescent="0.25">
      <c r="A431" s="7" t="s">
        <v>2693</v>
      </c>
      <c r="B431" t="s">
        <v>367</v>
      </c>
      <c r="C431" t="s">
        <v>368</v>
      </c>
      <c r="D431" t="s">
        <v>369</v>
      </c>
      <c r="E431" t="s">
        <v>408</v>
      </c>
      <c r="F431" t="s">
        <v>542</v>
      </c>
      <c r="G431" t="s">
        <v>782</v>
      </c>
      <c r="H431">
        <v>0.2</v>
      </c>
      <c r="I431">
        <v>5</v>
      </c>
      <c r="J431" t="s">
        <v>418</v>
      </c>
      <c r="K431" t="s">
        <v>419</v>
      </c>
      <c r="L431">
        <v>25</v>
      </c>
      <c r="M431" t="s">
        <v>33</v>
      </c>
      <c r="N431" t="s">
        <v>34</v>
      </c>
      <c r="O431" t="s">
        <v>367</v>
      </c>
      <c r="P431" s="1">
        <v>450000</v>
      </c>
      <c r="Q431" t="s">
        <v>22</v>
      </c>
      <c r="S431">
        <v>-83.667473707606405</v>
      </c>
      <c r="T431">
        <v>9.3302785707224096</v>
      </c>
    </row>
    <row r="432" spans="1:20" ht="18" customHeight="1" x14ac:dyDescent="0.25">
      <c r="A432" s="7" t="s">
        <v>2365</v>
      </c>
      <c r="B432" t="s">
        <v>367</v>
      </c>
      <c r="C432" t="s">
        <v>368</v>
      </c>
      <c r="D432" t="s">
        <v>369</v>
      </c>
      <c r="E432" t="s">
        <v>760</v>
      </c>
      <c r="F432" t="s">
        <v>783</v>
      </c>
      <c r="G432" t="s">
        <v>784</v>
      </c>
      <c r="H432">
        <v>0.78</v>
      </c>
      <c r="I432">
        <v>5</v>
      </c>
      <c r="J432" t="s">
        <v>772</v>
      </c>
      <c r="K432" t="s">
        <v>773</v>
      </c>
      <c r="L432">
        <v>197</v>
      </c>
      <c r="M432" t="s">
        <v>33</v>
      </c>
      <c r="N432" t="s">
        <v>34</v>
      </c>
      <c r="O432" t="s">
        <v>367</v>
      </c>
      <c r="P432" s="1">
        <v>36000000</v>
      </c>
      <c r="Q432" t="s">
        <v>32</v>
      </c>
      <c r="S432">
        <v>-83.775252342222998</v>
      </c>
      <c r="T432">
        <v>9.4045243654257007</v>
      </c>
    </row>
    <row r="433" spans="1:20" ht="18" customHeight="1" x14ac:dyDescent="0.25">
      <c r="A433" s="7" t="s">
        <v>2694</v>
      </c>
      <c r="B433" t="s">
        <v>367</v>
      </c>
      <c r="C433" t="s">
        <v>368</v>
      </c>
      <c r="D433" t="s">
        <v>369</v>
      </c>
      <c r="E433" t="s">
        <v>709</v>
      </c>
      <c r="F433" t="s">
        <v>710</v>
      </c>
      <c r="G433" t="s">
        <v>785</v>
      </c>
      <c r="H433">
        <v>0.97</v>
      </c>
      <c r="I433">
        <v>6</v>
      </c>
      <c r="J433" t="s">
        <v>383</v>
      </c>
      <c r="K433" t="s">
        <v>384</v>
      </c>
      <c r="L433">
        <v>30</v>
      </c>
      <c r="M433" t="s">
        <v>33</v>
      </c>
      <c r="N433" t="s">
        <v>34</v>
      </c>
      <c r="O433" t="s">
        <v>427</v>
      </c>
      <c r="P433" s="1">
        <v>1800000</v>
      </c>
      <c r="Q433" t="s">
        <v>22</v>
      </c>
      <c r="S433">
        <v>-83.583417903630803</v>
      </c>
      <c r="T433">
        <v>9.1222664485692206</v>
      </c>
    </row>
    <row r="434" spans="1:20" ht="18" customHeight="1" x14ac:dyDescent="0.25">
      <c r="A434" s="7" t="s">
        <v>3146</v>
      </c>
      <c r="B434" t="s">
        <v>367</v>
      </c>
      <c r="C434" t="s">
        <v>368</v>
      </c>
      <c r="D434" t="s">
        <v>369</v>
      </c>
      <c r="E434" t="s">
        <v>703</v>
      </c>
      <c r="F434" t="s">
        <v>786</v>
      </c>
      <c r="G434" t="s">
        <v>787</v>
      </c>
      <c r="H434">
        <v>1.573</v>
      </c>
      <c r="I434">
        <v>5</v>
      </c>
      <c r="J434" t="s">
        <v>383</v>
      </c>
      <c r="K434" t="s">
        <v>384</v>
      </c>
      <c r="L434">
        <v>65</v>
      </c>
      <c r="M434" t="s">
        <v>33</v>
      </c>
      <c r="N434" t="s">
        <v>34</v>
      </c>
      <c r="O434" t="s">
        <v>367</v>
      </c>
      <c r="P434" s="1">
        <v>2000000</v>
      </c>
      <c r="Q434" t="s">
        <v>22</v>
      </c>
      <c r="S434">
        <v>-83.607839584349193</v>
      </c>
      <c r="T434">
        <v>9.2942149780060301</v>
      </c>
    </row>
    <row r="435" spans="1:20" ht="18" customHeight="1" x14ac:dyDescent="0.25">
      <c r="A435" s="7" t="s">
        <v>2695</v>
      </c>
      <c r="B435" t="s">
        <v>367</v>
      </c>
      <c r="C435" t="s">
        <v>368</v>
      </c>
      <c r="D435" t="s">
        <v>369</v>
      </c>
      <c r="E435" t="s">
        <v>709</v>
      </c>
      <c r="F435" t="s">
        <v>709</v>
      </c>
      <c r="G435" t="s">
        <v>788</v>
      </c>
      <c r="H435">
        <v>2.6</v>
      </c>
      <c r="I435">
        <v>5</v>
      </c>
      <c r="J435" t="s">
        <v>383</v>
      </c>
      <c r="K435" t="s">
        <v>384</v>
      </c>
      <c r="L435">
        <v>25</v>
      </c>
      <c r="M435" t="s">
        <v>33</v>
      </c>
      <c r="N435" t="s">
        <v>34</v>
      </c>
      <c r="O435" t="s">
        <v>427</v>
      </c>
      <c r="P435" s="1">
        <v>5000000</v>
      </c>
      <c r="Q435" t="s">
        <v>22</v>
      </c>
      <c r="S435">
        <v>-83.546346087009695</v>
      </c>
      <c r="T435">
        <v>9.1518306778974008</v>
      </c>
    </row>
    <row r="436" spans="1:20" ht="18" customHeight="1" x14ac:dyDescent="0.25">
      <c r="A436" s="7" t="s">
        <v>2696</v>
      </c>
      <c r="B436" t="s">
        <v>367</v>
      </c>
      <c r="C436" t="s">
        <v>368</v>
      </c>
      <c r="D436" t="s">
        <v>369</v>
      </c>
      <c r="E436" t="s">
        <v>760</v>
      </c>
      <c r="G436" t="s">
        <v>789</v>
      </c>
      <c r="H436">
        <v>1.1000000000000001</v>
      </c>
      <c r="I436">
        <v>5</v>
      </c>
      <c r="J436" t="s">
        <v>411</v>
      </c>
      <c r="K436" t="s">
        <v>384</v>
      </c>
      <c r="L436">
        <v>75</v>
      </c>
      <c r="M436" t="s">
        <v>33</v>
      </c>
      <c r="N436" t="s">
        <v>34</v>
      </c>
      <c r="O436" t="s">
        <v>367</v>
      </c>
      <c r="P436" s="1">
        <v>1800000</v>
      </c>
      <c r="Q436" t="s">
        <v>22</v>
      </c>
      <c r="S436">
        <v>-83.7966290628585</v>
      </c>
      <c r="T436">
        <v>9.42486440920589</v>
      </c>
    </row>
    <row r="437" spans="1:20" ht="18" customHeight="1" x14ac:dyDescent="0.25">
      <c r="A437" s="7" t="s">
        <v>2697</v>
      </c>
      <c r="B437" t="s">
        <v>367</v>
      </c>
      <c r="C437" t="s">
        <v>368</v>
      </c>
      <c r="D437" t="s">
        <v>369</v>
      </c>
      <c r="E437" t="s">
        <v>760</v>
      </c>
      <c r="F437" t="s">
        <v>790</v>
      </c>
      <c r="G437" t="s">
        <v>791</v>
      </c>
      <c r="H437">
        <v>5.91</v>
      </c>
      <c r="I437">
        <v>5</v>
      </c>
      <c r="J437" t="s">
        <v>383</v>
      </c>
      <c r="K437" t="s">
        <v>384</v>
      </c>
      <c r="L437">
        <v>67</v>
      </c>
      <c r="M437" t="s">
        <v>33</v>
      </c>
      <c r="N437" t="s">
        <v>34</v>
      </c>
      <c r="O437" t="s">
        <v>367</v>
      </c>
      <c r="P437" s="1">
        <v>4300000</v>
      </c>
      <c r="Q437" t="s">
        <v>22</v>
      </c>
      <c r="S437">
        <v>-83.820053551295402</v>
      </c>
      <c r="T437">
        <v>9.4368580347818405</v>
      </c>
    </row>
    <row r="438" spans="1:20" ht="18" customHeight="1" x14ac:dyDescent="0.25">
      <c r="A438" s="7" t="s">
        <v>2698</v>
      </c>
      <c r="B438" t="s">
        <v>367</v>
      </c>
      <c r="C438" t="s">
        <v>368</v>
      </c>
      <c r="D438" t="s">
        <v>369</v>
      </c>
      <c r="E438" t="s">
        <v>709</v>
      </c>
      <c r="F438" t="s">
        <v>792</v>
      </c>
      <c r="G438" t="s">
        <v>793</v>
      </c>
      <c r="H438">
        <v>2.72</v>
      </c>
      <c r="I438">
        <v>5</v>
      </c>
      <c r="J438" t="s">
        <v>383</v>
      </c>
      <c r="K438" t="s">
        <v>384</v>
      </c>
      <c r="L438">
        <v>30</v>
      </c>
      <c r="M438" t="s">
        <v>33</v>
      </c>
      <c r="N438" t="s">
        <v>34</v>
      </c>
      <c r="O438" t="s">
        <v>427</v>
      </c>
      <c r="P438" s="1">
        <v>4800000</v>
      </c>
      <c r="Q438" t="s">
        <v>22</v>
      </c>
      <c r="S438">
        <v>-83.589206403940594</v>
      </c>
      <c r="T438">
        <v>9.1826389842415104</v>
      </c>
    </row>
    <row r="439" spans="1:20" ht="18" customHeight="1" x14ac:dyDescent="0.25">
      <c r="A439" s="7" t="s">
        <v>2699</v>
      </c>
      <c r="B439" t="s">
        <v>367</v>
      </c>
      <c r="C439" t="s">
        <v>368</v>
      </c>
      <c r="D439" t="s">
        <v>369</v>
      </c>
      <c r="E439" t="s">
        <v>703</v>
      </c>
      <c r="F439" t="s">
        <v>794</v>
      </c>
      <c r="G439" t="s">
        <v>795</v>
      </c>
      <c r="H439">
        <v>1.3</v>
      </c>
      <c r="I439">
        <v>5</v>
      </c>
      <c r="J439" t="s">
        <v>383</v>
      </c>
      <c r="K439" t="s">
        <v>384</v>
      </c>
      <c r="L439">
        <v>62</v>
      </c>
      <c r="M439" t="s">
        <v>33</v>
      </c>
      <c r="N439" t="s">
        <v>34</v>
      </c>
      <c r="O439" t="s">
        <v>367</v>
      </c>
      <c r="P439" s="1">
        <v>2000000</v>
      </c>
      <c r="Q439" t="s">
        <v>22</v>
      </c>
      <c r="S439">
        <v>-83.610929489134406</v>
      </c>
      <c r="T439">
        <v>9.2925208957954393</v>
      </c>
    </row>
    <row r="440" spans="1:20" ht="18" customHeight="1" x14ac:dyDescent="0.25">
      <c r="A440" s="7" t="s">
        <v>2700</v>
      </c>
      <c r="B440" t="s">
        <v>367</v>
      </c>
      <c r="C440" t="s">
        <v>368</v>
      </c>
      <c r="D440" t="s">
        <v>369</v>
      </c>
      <c r="E440" t="s">
        <v>593</v>
      </c>
      <c r="F440" t="s">
        <v>796</v>
      </c>
      <c r="G440" t="s">
        <v>797</v>
      </c>
      <c r="H440">
        <v>1.1000000000000001</v>
      </c>
      <c r="I440">
        <v>6</v>
      </c>
      <c r="J440" t="s">
        <v>383</v>
      </c>
      <c r="K440" t="s">
        <v>384</v>
      </c>
      <c r="L440">
        <v>30</v>
      </c>
      <c r="M440" t="s">
        <v>33</v>
      </c>
      <c r="N440" t="s">
        <v>34</v>
      </c>
      <c r="O440" t="s">
        <v>437</v>
      </c>
      <c r="P440" s="1">
        <v>2200000</v>
      </c>
      <c r="Q440" t="s">
        <v>22</v>
      </c>
      <c r="S440">
        <v>-83.649884551762099</v>
      </c>
      <c r="T440">
        <v>9.3534007887451196</v>
      </c>
    </row>
    <row r="441" spans="1:20" ht="18" customHeight="1" x14ac:dyDescent="0.25">
      <c r="A441" s="7" t="s">
        <v>2701</v>
      </c>
      <c r="B441" t="s">
        <v>367</v>
      </c>
      <c r="C441" t="s">
        <v>368</v>
      </c>
      <c r="D441" t="s">
        <v>369</v>
      </c>
      <c r="E441" t="s">
        <v>760</v>
      </c>
      <c r="F441" t="s">
        <v>59</v>
      </c>
      <c r="G441" t="s">
        <v>798</v>
      </c>
      <c r="H441">
        <v>3.15</v>
      </c>
      <c r="I441">
        <v>5</v>
      </c>
      <c r="J441" t="s">
        <v>383</v>
      </c>
      <c r="K441" t="s">
        <v>384</v>
      </c>
      <c r="L441">
        <v>168</v>
      </c>
      <c r="M441" t="s">
        <v>33</v>
      </c>
      <c r="N441" t="s">
        <v>34</v>
      </c>
      <c r="O441" t="s">
        <v>367</v>
      </c>
      <c r="P441" s="1">
        <v>6400000</v>
      </c>
      <c r="Q441" t="s">
        <v>22</v>
      </c>
      <c r="S441">
        <v>-83.771029347884294</v>
      </c>
      <c r="T441">
        <v>9.3904066711610596</v>
      </c>
    </row>
    <row r="442" spans="1:20" ht="18" customHeight="1" x14ac:dyDescent="0.25">
      <c r="A442" s="7" t="s">
        <v>2702</v>
      </c>
      <c r="B442" t="s">
        <v>367</v>
      </c>
      <c r="C442" t="s">
        <v>368</v>
      </c>
      <c r="D442" t="s">
        <v>369</v>
      </c>
      <c r="E442" t="s">
        <v>703</v>
      </c>
      <c r="F442" t="s">
        <v>799</v>
      </c>
      <c r="G442" t="s">
        <v>800</v>
      </c>
      <c r="H442">
        <v>1.04</v>
      </c>
      <c r="I442">
        <v>5</v>
      </c>
      <c r="J442" t="s">
        <v>383</v>
      </c>
      <c r="K442" t="s">
        <v>384</v>
      </c>
      <c r="L442">
        <v>46</v>
      </c>
      <c r="M442" t="s">
        <v>33</v>
      </c>
      <c r="N442" t="s">
        <v>34</v>
      </c>
      <c r="O442" t="s">
        <v>367</v>
      </c>
      <c r="P442" s="1">
        <v>2000000</v>
      </c>
      <c r="Q442" t="s">
        <v>22</v>
      </c>
      <c r="S442">
        <v>-83.589300155638199</v>
      </c>
      <c r="T442">
        <v>9.3348704885776996</v>
      </c>
    </row>
    <row r="443" spans="1:20" ht="18" customHeight="1" x14ac:dyDescent="0.25">
      <c r="A443" s="7" t="s">
        <v>2703</v>
      </c>
      <c r="B443" t="s">
        <v>367</v>
      </c>
      <c r="C443" t="s">
        <v>368</v>
      </c>
      <c r="D443" t="s">
        <v>369</v>
      </c>
      <c r="E443" t="s">
        <v>709</v>
      </c>
      <c r="F443" t="s">
        <v>751</v>
      </c>
      <c r="G443" t="s">
        <v>801</v>
      </c>
      <c r="H443">
        <v>1.59</v>
      </c>
      <c r="I443">
        <v>5</v>
      </c>
      <c r="J443" t="s">
        <v>383</v>
      </c>
      <c r="K443" t="s">
        <v>384</v>
      </c>
      <c r="L443">
        <v>30</v>
      </c>
      <c r="M443" t="s">
        <v>33</v>
      </c>
      <c r="N443" t="s">
        <v>34</v>
      </c>
      <c r="O443" t="s">
        <v>427</v>
      </c>
      <c r="P443" s="1">
        <v>3000000</v>
      </c>
      <c r="Q443" t="s">
        <v>22</v>
      </c>
      <c r="S443">
        <v>-83.5444070175283</v>
      </c>
      <c r="T443">
        <v>9.1331984021569799</v>
      </c>
    </row>
    <row r="444" spans="1:20" ht="18" customHeight="1" x14ac:dyDescent="0.25">
      <c r="A444" s="7" t="s">
        <v>2704</v>
      </c>
      <c r="B444" t="s">
        <v>367</v>
      </c>
      <c r="C444" t="s">
        <v>368</v>
      </c>
      <c r="D444" t="s">
        <v>369</v>
      </c>
      <c r="E444" t="s">
        <v>760</v>
      </c>
      <c r="F444" t="s">
        <v>802</v>
      </c>
      <c r="G444" t="s">
        <v>803</v>
      </c>
      <c r="H444">
        <v>5.72</v>
      </c>
      <c r="I444">
        <v>5</v>
      </c>
      <c r="J444" t="s">
        <v>383</v>
      </c>
      <c r="K444" t="s">
        <v>384</v>
      </c>
      <c r="L444">
        <v>198</v>
      </c>
      <c r="M444" t="s">
        <v>33</v>
      </c>
      <c r="N444" t="s">
        <v>34</v>
      </c>
      <c r="O444" t="s">
        <v>367</v>
      </c>
      <c r="P444" s="1">
        <v>6700000</v>
      </c>
      <c r="Q444" t="s">
        <v>22</v>
      </c>
      <c r="S444">
        <v>-83.861683845518201</v>
      </c>
      <c r="T444">
        <v>9.4097319654492804</v>
      </c>
    </row>
    <row r="445" spans="1:20" ht="18" customHeight="1" x14ac:dyDescent="0.25">
      <c r="A445" s="7" t="s">
        <v>2705</v>
      </c>
      <c r="B445" t="s">
        <v>367</v>
      </c>
      <c r="C445" t="s">
        <v>368</v>
      </c>
      <c r="D445" t="s">
        <v>369</v>
      </c>
      <c r="E445" t="s">
        <v>408</v>
      </c>
      <c r="F445" t="s">
        <v>804</v>
      </c>
      <c r="G445" t="s">
        <v>805</v>
      </c>
      <c r="H445">
        <v>1.1499999999999999</v>
      </c>
      <c r="I445">
        <v>5</v>
      </c>
      <c r="J445" t="s">
        <v>383</v>
      </c>
      <c r="K445" t="s">
        <v>384</v>
      </c>
      <c r="L445">
        <v>30</v>
      </c>
      <c r="M445" t="s">
        <v>33</v>
      </c>
      <c r="N445" t="s">
        <v>34</v>
      </c>
      <c r="O445" t="s">
        <v>665</v>
      </c>
      <c r="P445" s="1">
        <v>2300000</v>
      </c>
      <c r="Q445" t="s">
        <v>22</v>
      </c>
      <c r="S445">
        <v>-83.667982757090201</v>
      </c>
      <c r="T445">
        <v>9.2840159498721793</v>
      </c>
    </row>
    <row r="446" spans="1:20" ht="18" customHeight="1" x14ac:dyDescent="0.25">
      <c r="A446" s="7" t="s">
        <v>2706</v>
      </c>
      <c r="B446" t="s">
        <v>367</v>
      </c>
      <c r="C446" t="s">
        <v>368</v>
      </c>
      <c r="D446" t="s">
        <v>369</v>
      </c>
      <c r="E446" t="s">
        <v>760</v>
      </c>
      <c r="F446" t="s">
        <v>806</v>
      </c>
      <c r="G446" t="s">
        <v>807</v>
      </c>
      <c r="H446">
        <v>2.27</v>
      </c>
      <c r="I446">
        <v>5</v>
      </c>
      <c r="J446" t="s">
        <v>383</v>
      </c>
      <c r="K446" t="s">
        <v>384</v>
      </c>
      <c r="L446">
        <v>78</v>
      </c>
      <c r="M446" t="s">
        <v>33</v>
      </c>
      <c r="N446" t="s">
        <v>34</v>
      </c>
      <c r="O446" t="s">
        <v>367</v>
      </c>
      <c r="P446" s="1">
        <v>2600000</v>
      </c>
      <c r="Q446" t="s">
        <v>22</v>
      </c>
      <c r="S446">
        <v>-83.878522925399906</v>
      </c>
      <c r="T446">
        <v>9.4132574777720794</v>
      </c>
    </row>
    <row r="447" spans="1:20" ht="18" customHeight="1" x14ac:dyDescent="0.25">
      <c r="A447" s="7" t="s">
        <v>2707</v>
      </c>
      <c r="B447" t="s">
        <v>367</v>
      </c>
      <c r="C447" t="s">
        <v>368</v>
      </c>
      <c r="D447" t="s">
        <v>369</v>
      </c>
      <c r="E447" t="s">
        <v>703</v>
      </c>
      <c r="F447" t="s">
        <v>20</v>
      </c>
      <c r="G447" t="s">
        <v>808</v>
      </c>
      <c r="H447">
        <v>0.91</v>
      </c>
      <c r="I447">
        <v>5</v>
      </c>
      <c r="J447" t="s">
        <v>383</v>
      </c>
      <c r="K447" t="s">
        <v>384</v>
      </c>
      <c r="L447">
        <v>61</v>
      </c>
      <c r="M447" t="s">
        <v>33</v>
      </c>
      <c r="N447" t="s">
        <v>34</v>
      </c>
      <c r="O447" t="s">
        <v>367</v>
      </c>
      <c r="P447" s="1">
        <v>2000000</v>
      </c>
      <c r="Q447" t="s">
        <v>22</v>
      </c>
      <c r="S447">
        <v>-83.601659774778796</v>
      </c>
      <c r="T447">
        <v>9.3077673404699102</v>
      </c>
    </row>
    <row r="448" spans="1:20" ht="18" customHeight="1" x14ac:dyDescent="0.25">
      <c r="A448" s="7" t="s">
        <v>2708</v>
      </c>
      <c r="B448" t="s">
        <v>367</v>
      </c>
      <c r="C448" t="s">
        <v>368</v>
      </c>
      <c r="D448" t="s">
        <v>369</v>
      </c>
      <c r="E448" t="s">
        <v>760</v>
      </c>
      <c r="F448" t="s">
        <v>809</v>
      </c>
      <c r="G448" t="s">
        <v>810</v>
      </c>
      <c r="H448">
        <v>1.46</v>
      </c>
      <c r="I448">
        <v>4.5</v>
      </c>
      <c r="J448" t="s">
        <v>383</v>
      </c>
      <c r="K448" t="s">
        <v>384</v>
      </c>
      <c r="L448">
        <v>67</v>
      </c>
      <c r="M448" t="s">
        <v>33</v>
      </c>
      <c r="N448" t="s">
        <v>34</v>
      </c>
      <c r="O448" t="s">
        <v>367</v>
      </c>
      <c r="P448" s="1">
        <v>2800000</v>
      </c>
      <c r="Q448" t="s">
        <v>22</v>
      </c>
      <c r="S448">
        <v>-83.785637855528506</v>
      </c>
      <c r="T448">
        <v>9.4029578362570891</v>
      </c>
    </row>
    <row r="449" spans="1:20" ht="18" customHeight="1" x14ac:dyDescent="0.25">
      <c r="A449" s="7" t="s">
        <v>2709</v>
      </c>
      <c r="B449" t="s">
        <v>367</v>
      </c>
      <c r="C449" t="s">
        <v>368</v>
      </c>
      <c r="D449" t="s">
        <v>369</v>
      </c>
      <c r="E449" t="s">
        <v>542</v>
      </c>
      <c r="F449" t="s">
        <v>811</v>
      </c>
      <c r="G449" t="s">
        <v>812</v>
      </c>
      <c r="H449">
        <v>0.2</v>
      </c>
      <c r="I449">
        <v>5</v>
      </c>
      <c r="J449" t="s">
        <v>418</v>
      </c>
      <c r="K449" t="s">
        <v>419</v>
      </c>
      <c r="L449">
        <v>150</v>
      </c>
      <c r="M449" t="s">
        <v>33</v>
      </c>
      <c r="N449" t="s">
        <v>34</v>
      </c>
      <c r="O449" t="s">
        <v>367</v>
      </c>
      <c r="P449" s="1">
        <v>1400000</v>
      </c>
      <c r="Q449" t="s">
        <v>22</v>
      </c>
      <c r="S449">
        <v>-83.664414044282907</v>
      </c>
      <c r="T449">
        <v>9.3232980905108001</v>
      </c>
    </row>
    <row r="450" spans="1:20" ht="18" customHeight="1" x14ac:dyDescent="0.25">
      <c r="A450" s="7" t="s">
        <v>2366</v>
      </c>
      <c r="B450" t="s">
        <v>367</v>
      </c>
      <c r="C450" t="s">
        <v>368</v>
      </c>
      <c r="D450" t="s">
        <v>369</v>
      </c>
      <c r="E450" t="s">
        <v>760</v>
      </c>
      <c r="F450" t="s">
        <v>71</v>
      </c>
      <c r="G450" t="s">
        <v>813</v>
      </c>
      <c r="H450">
        <v>8.4499999999999993</v>
      </c>
      <c r="I450">
        <v>5</v>
      </c>
      <c r="J450" t="s">
        <v>772</v>
      </c>
      <c r="K450" t="s">
        <v>773</v>
      </c>
      <c r="L450">
        <v>27</v>
      </c>
      <c r="M450" t="s">
        <v>33</v>
      </c>
      <c r="N450" t="s">
        <v>34</v>
      </c>
      <c r="O450" t="s">
        <v>367</v>
      </c>
      <c r="P450" s="1">
        <v>16000000</v>
      </c>
      <c r="Q450" t="s">
        <v>32</v>
      </c>
      <c r="S450">
        <v>-83.941972348950301</v>
      </c>
      <c r="T450">
        <v>9.4511100524927691</v>
      </c>
    </row>
    <row r="451" spans="1:20" ht="18" customHeight="1" x14ac:dyDescent="0.25">
      <c r="A451" s="7" t="s">
        <v>2710</v>
      </c>
      <c r="B451" t="s">
        <v>367</v>
      </c>
      <c r="C451" t="s">
        <v>368</v>
      </c>
      <c r="D451" t="s">
        <v>369</v>
      </c>
      <c r="E451" t="s">
        <v>703</v>
      </c>
      <c r="F451" t="s">
        <v>767</v>
      </c>
      <c r="G451" t="s">
        <v>814</v>
      </c>
      <c r="H451">
        <v>1.105</v>
      </c>
      <c r="I451">
        <v>6</v>
      </c>
      <c r="J451" t="s">
        <v>383</v>
      </c>
      <c r="K451" t="s">
        <v>384</v>
      </c>
      <c r="L451">
        <v>95</v>
      </c>
      <c r="M451" t="s">
        <v>33</v>
      </c>
      <c r="N451" t="s">
        <v>34</v>
      </c>
      <c r="O451" t="s">
        <v>367</v>
      </c>
      <c r="P451" s="1">
        <v>2000000</v>
      </c>
      <c r="Q451" t="s">
        <v>22</v>
      </c>
      <c r="S451">
        <v>-83.583463668821906</v>
      </c>
      <c r="T451">
        <v>9.2738854508734008</v>
      </c>
    </row>
    <row r="452" spans="1:20" ht="18" customHeight="1" x14ac:dyDescent="0.25">
      <c r="A452" s="7" t="s">
        <v>3147</v>
      </c>
      <c r="B452" t="s">
        <v>367</v>
      </c>
      <c r="C452" t="s">
        <v>368</v>
      </c>
      <c r="D452" t="s">
        <v>369</v>
      </c>
      <c r="E452" t="s">
        <v>703</v>
      </c>
      <c r="F452" t="s">
        <v>704</v>
      </c>
      <c r="G452" t="s">
        <v>815</v>
      </c>
      <c r="H452">
        <v>1.04</v>
      </c>
      <c r="I452">
        <v>5</v>
      </c>
      <c r="J452" t="s">
        <v>383</v>
      </c>
      <c r="K452" t="s">
        <v>384</v>
      </c>
      <c r="L452">
        <v>62</v>
      </c>
      <c r="M452" t="s">
        <v>33</v>
      </c>
      <c r="N452" t="s">
        <v>34</v>
      </c>
      <c r="O452" t="s">
        <v>427</v>
      </c>
      <c r="P452" s="1">
        <v>3000000</v>
      </c>
      <c r="Q452" t="s">
        <v>22</v>
      </c>
      <c r="S452">
        <v>-83.547071456907901</v>
      </c>
      <c r="T452">
        <v>9.2772737872621391</v>
      </c>
    </row>
    <row r="453" spans="1:20" ht="18" customHeight="1" x14ac:dyDescent="0.25">
      <c r="A453" s="7" t="s">
        <v>2711</v>
      </c>
      <c r="B453" t="s">
        <v>367</v>
      </c>
      <c r="C453" t="s">
        <v>368</v>
      </c>
      <c r="D453" t="s">
        <v>369</v>
      </c>
      <c r="E453" t="s">
        <v>709</v>
      </c>
      <c r="F453" t="s">
        <v>724</v>
      </c>
      <c r="G453" t="s">
        <v>816</v>
      </c>
      <c r="H453">
        <v>1.49</v>
      </c>
      <c r="I453">
        <v>5.5</v>
      </c>
      <c r="J453" t="s">
        <v>383</v>
      </c>
      <c r="K453" t="s">
        <v>384</v>
      </c>
      <c r="L453">
        <v>35</v>
      </c>
      <c r="M453" t="s">
        <v>33</v>
      </c>
      <c r="N453" t="s">
        <v>34</v>
      </c>
      <c r="O453" t="s">
        <v>427</v>
      </c>
      <c r="P453" s="1">
        <v>3000000</v>
      </c>
      <c r="Q453" t="s">
        <v>22</v>
      </c>
      <c r="S453">
        <v>-83.568856945260606</v>
      </c>
      <c r="T453">
        <v>9.1065962014229704</v>
      </c>
    </row>
    <row r="454" spans="1:20" ht="18" customHeight="1" x14ac:dyDescent="0.25">
      <c r="A454" s="7" t="s">
        <v>2712</v>
      </c>
      <c r="B454" t="s">
        <v>367</v>
      </c>
      <c r="C454" t="s">
        <v>368</v>
      </c>
      <c r="D454" t="s">
        <v>369</v>
      </c>
      <c r="E454" t="s">
        <v>703</v>
      </c>
      <c r="F454" t="s">
        <v>704</v>
      </c>
      <c r="G454" t="s">
        <v>817</v>
      </c>
      <c r="H454">
        <v>1.105</v>
      </c>
      <c r="I454">
        <v>5</v>
      </c>
      <c r="J454" t="s">
        <v>383</v>
      </c>
      <c r="K454" t="s">
        <v>384</v>
      </c>
      <c r="L454">
        <v>60</v>
      </c>
      <c r="M454" t="s">
        <v>33</v>
      </c>
      <c r="N454" t="s">
        <v>34</v>
      </c>
      <c r="O454" t="s">
        <v>367</v>
      </c>
      <c r="P454" s="1">
        <v>2000000</v>
      </c>
      <c r="Q454" t="s">
        <v>22</v>
      </c>
      <c r="S454">
        <v>-83.546556472776999</v>
      </c>
      <c r="T454">
        <v>9.2784596972659994</v>
      </c>
    </row>
    <row r="455" spans="1:20" ht="18" customHeight="1" x14ac:dyDescent="0.25">
      <c r="A455" s="7" t="s">
        <v>2713</v>
      </c>
      <c r="B455" t="s">
        <v>367</v>
      </c>
      <c r="C455" t="s">
        <v>368</v>
      </c>
      <c r="D455" t="s">
        <v>369</v>
      </c>
      <c r="E455" t="s">
        <v>709</v>
      </c>
      <c r="F455" t="s">
        <v>818</v>
      </c>
      <c r="G455" t="s">
        <v>819</v>
      </c>
      <c r="H455">
        <v>0.84</v>
      </c>
      <c r="I455">
        <v>5</v>
      </c>
      <c r="J455" t="s">
        <v>383</v>
      </c>
      <c r="K455" t="s">
        <v>384</v>
      </c>
      <c r="L455">
        <v>40</v>
      </c>
      <c r="M455" t="s">
        <v>33</v>
      </c>
      <c r="N455" t="s">
        <v>34</v>
      </c>
      <c r="O455" t="s">
        <v>427</v>
      </c>
      <c r="P455" s="1">
        <v>1800000</v>
      </c>
      <c r="Q455" t="s">
        <v>22</v>
      </c>
      <c r="S455">
        <v>-83.5447862148268</v>
      </c>
      <c r="T455">
        <v>9.1527310189867208</v>
      </c>
    </row>
    <row r="456" spans="1:20" ht="18" customHeight="1" x14ac:dyDescent="0.25">
      <c r="A456" s="7" t="s">
        <v>2714</v>
      </c>
      <c r="B456" t="s">
        <v>367</v>
      </c>
      <c r="C456" t="s">
        <v>368</v>
      </c>
      <c r="D456" t="s">
        <v>369</v>
      </c>
      <c r="E456" t="s">
        <v>703</v>
      </c>
      <c r="F456" t="s">
        <v>51</v>
      </c>
      <c r="G456" t="s">
        <v>820</v>
      </c>
      <c r="H456">
        <v>1.17</v>
      </c>
      <c r="I456">
        <v>5</v>
      </c>
      <c r="J456" t="s">
        <v>383</v>
      </c>
      <c r="K456" t="s">
        <v>384</v>
      </c>
      <c r="L456">
        <v>70</v>
      </c>
      <c r="M456" t="s">
        <v>33</v>
      </c>
      <c r="N456" t="s">
        <v>34</v>
      </c>
      <c r="O456" t="s">
        <v>367</v>
      </c>
      <c r="P456" s="1">
        <v>2000000</v>
      </c>
      <c r="Q456" t="s">
        <v>22</v>
      </c>
      <c r="S456">
        <v>-83.592046737669605</v>
      </c>
      <c r="T456">
        <v>9.3057345195740098</v>
      </c>
    </row>
    <row r="457" spans="1:20" ht="18" customHeight="1" x14ac:dyDescent="0.25">
      <c r="A457" s="7" t="s">
        <v>2715</v>
      </c>
      <c r="B457" t="s">
        <v>367</v>
      </c>
      <c r="C457" t="s">
        <v>368</v>
      </c>
      <c r="D457" t="s">
        <v>369</v>
      </c>
      <c r="E457" t="s">
        <v>709</v>
      </c>
      <c r="F457" t="s">
        <v>56</v>
      </c>
      <c r="G457" t="s">
        <v>821</v>
      </c>
      <c r="H457">
        <v>2.6</v>
      </c>
      <c r="I457">
        <v>5</v>
      </c>
      <c r="J457" t="s">
        <v>383</v>
      </c>
      <c r="K457" t="s">
        <v>384</v>
      </c>
      <c r="L457">
        <v>40</v>
      </c>
      <c r="M457" t="s">
        <v>33</v>
      </c>
      <c r="N457" t="s">
        <v>34</v>
      </c>
      <c r="O457" t="s">
        <v>427</v>
      </c>
      <c r="P457" s="1">
        <v>5000000</v>
      </c>
      <c r="Q457" t="s">
        <v>22</v>
      </c>
      <c r="S457">
        <v>-83.565170332787901</v>
      </c>
      <c r="T457">
        <v>9.1021812890980893</v>
      </c>
    </row>
    <row r="458" spans="1:20" ht="18" customHeight="1" x14ac:dyDescent="0.25">
      <c r="A458" s="7" t="s">
        <v>2716</v>
      </c>
      <c r="B458" t="s">
        <v>367</v>
      </c>
      <c r="C458" t="s">
        <v>368</v>
      </c>
      <c r="D458" t="s">
        <v>369</v>
      </c>
      <c r="E458" t="s">
        <v>703</v>
      </c>
      <c r="F458" t="s">
        <v>822</v>
      </c>
      <c r="G458" t="s">
        <v>823</v>
      </c>
      <c r="H458">
        <v>1.625</v>
      </c>
      <c r="I458">
        <v>5</v>
      </c>
      <c r="J458" t="s">
        <v>383</v>
      </c>
      <c r="K458" t="s">
        <v>384</v>
      </c>
      <c r="L458">
        <v>50</v>
      </c>
      <c r="M458" t="s">
        <v>33</v>
      </c>
      <c r="N458" t="s">
        <v>34</v>
      </c>
      <c r="O458" t="s">
        <v>367</v>
      </c>
      <c r="P458" s="1">
        <v>2000000</v>
      </c>
      <c r="Q458" t="s">
        <v>22</v>
      </c>
      <c r="S458">
        <v>-83.550676345823703</v>
      </c>
      <c r="T458">
        <v>9.3533333017604807</v>
      </c>
    </row>
    <row r="459" spans="1:20" ht="18" customHeight="1" x14ac:dyDescent="0.25">
      <c r="A459" s="7" t="s">
        <v>2717</v>
      </c>
      <c r="B459" t="s">
        <v>367</v>
      </c>
      <c r="C459" t="s">
        <v>368</v>
      </c>
      <c r="D459" t="s">
        <v>369</v>
      </c>
      <c r="E459" t="s">
        <v>760</v>
      </c>
      <c r="F459" t="s">
        <v>59</v>
      </c>
      <c r="G459" t="s">
        <v>824</v>
      </c>
      <c r="H459">
        <v>1.43</v>
      </c>
      <c r="I459">
        <v>5.5</v>
      </c>
      <c r="J459" t="s">
        <v>383</v>
      </c>
      <c r="K459" t="s">
        <v>384</v>
      </c>
      <c r="L459">
        <v>163</v>
      </c>
      <c r="M459" t="s">
        <v>33</v>
      </c>
      <c r="N459" t="s">
        <v>34</v>
      </c>
      <c r="O459" t="s">
        <v>642</v>
      </c>
      <c r="P459" s="1">
        <v>2900000</v>
      </c>
      <c r="Q459" t="s">
        <v>22</v>
      </c>
      <c r="S459">
        <v>-83.735258617493201</v>
      </c>
      <c r="T459">
        <v>9.3891184992645709</v>
      </c>
    </row>
    <row r="460" spans="1:20" ht="18" customHeight="1" x14ac:dyDescent="0.25">
      <c r="A460" s="7" t="s">
        <v>2718</v>
      </c>
      <c r="B460" t="s">
        <v>367</v>
      </c>
      <c r="C460" t="s">
        <v>368</v>
      </c>
      <c r="D460" t="s">
        <v>369</v>
      </c>
      <c r="E460" t="s">
        <v>760</v>
      </c>
      <c r="F460" t="s">
        <v>825</v>
      </c>
      <c r="G460" t="s">
        <v>826</v>
      </c>
      <c r="H460">
        <v>1.49</v>
      </c>
      <c r="I460">
        <v>5.5</v>
      </c>
      <c r="J460" t="s">
        <v>383</v>
      </c>
      <c r="K460" t="s">
        <v>384</v>
      </c>
      <c r="L460">
        <v>17</v>
      </c>
      <c r="M460" t="s">
        <v>33</v>
      </c>
      <c r="N460" t="s">
        <v>34</v>
      </c>
      <c r="O460" t="s">
        <v>367</v>
      </c>
      <c r="P460" s="1">
        <v>1800000</v>
      </c>
      <c r="Q460" t="s">
        <v>22</v>
      </c>
      <c r="S460">
        <v>-83.813994169233496</v>
      </c>
      <c r="T460">
        <v>9.4703862488476904</v>
      </c>
    </row>
    <row r="461" spans="1:20" ht="18" customHeight="1" x14ac:dyDescent="0.25">
      <c r="A461" s="7" t="s">
        <v>2719</v>
      </c>
      <c r="B461" t="s">
        <v>367</v>
      </c>
      <c r="C461" t="s">
        <v>368</v>
      </c>
      <c r="D461" t="s">
        <v>369</v>
      </c>
      <c r="E461" t="s">
        <v>703</v>
      </c>
      <c r="F461" t="s">
        <v>827</v>
      </c>
      <c r="G461" t="s">
        <v>828</v>
      </c>
      <c r="H461">
        <v>0.78</v>
      </c>
      <c r="I461">
        <v>5</v>
      </c>
      <c r="J461" t="s">
        <v>383</v>
      </c>
      <c r="K461" t="s">
        <v>384</v>
      </c>
      <c r="L461">
        <v>46</v>
      </c>
      <c r="M461" t="s">
        <v>33</v>
      </c>
      <c r="N461" t="s">
        <v>34</v>
      </c>
      <c r="O461" t="s">
        <v>367</v>
      </c>
      <c r="P461" s="1">
        <v>2000000</v>
      </c>
      <c r="Q461" t="s">
        <v>22</v>
      </c>
      <c r="S461">
        <v>-83.622774124143902</v>
      </c>
      <c r="T461">
        <v>9.3409684066937899</v>
      </c>
    </row>
    <row r="462" spans="1:20" ht="18" customHeight="1" x14ac:dyDescent="0.25">
      <c r="A462" s="7" t="s">
        <v>2720</v>
      </c>
      <c r="B462" t="s">
        <v>367</v>
      </c>
      <c r="C462" t="s">
        <v>368</v>
      </c>
      <c r="D462" t="s">
        <v>369</v>
      </c>
      <c r="E462" t="s">
        <v>709</v>
      </c>
      <c r="F462" t="s">
        <v>829</v>
      </c>
      <c r="G462" t="s">
        <v>830</v>
      </c>
      <c r="H462">
        <v>2</v>
      </c>
      <c r="I462">
        <v>6</v>
      </c>
      <c r="J462" t="s">
        <v>383</v>
      </c>
      <c r="K462" t="s">
        <v>384</v>
      </c>
      <c r="L462">
        <v>30</v>
      </c>
      <c r="M462" t="s">
        <v>33</v>
      </c>
      <c r="N462" t="s">
        <v>34</v>
      </c>
      <c r="O462" t="s">
        <v>427</v>
      </c>
      <c r="P462" s="1">
        <v>4000000</v>
      </c>
      <c r="Q462" t="s">
        <v>22</v>
      </c>
      <c r="S462">
        <v>-83.5633041858665</v>
      </c>
      <c r="T462">
        <v>9.09233957275333</v>
      </c>
    </row>
    <row r="463" spans="1:20" ht="18" customHeight="1" x14ac:dyDescent="0.25">
      <c r="A463" s="7" t="s">
        <v>2721</v>
      </c>
      <c r="B463" t="s">
        <v>367</v>
      </c>
      <c r="C463" t="s">
        <v>368</v>
      </c>
      <c r="D463" t="s">
        <v>369</v>
      </c>
      <c r="E463" t="s">
        <v>760</v>
      </c>
      <c r="F463" t="s">
        <v>831</v>
      </c>
      <c r="G463" t="s">
        <v>832</v>
      </c>
      <c r="H463">
        <v>3.25</v>
      </c>
      <c r="I463">
        <v>5</v>
      </c>
      <c r="J463" t="s">
        <v>383</v>
      </c>
      <c r="K463" t="s">
        <v>384</v>
      </c>
      <c r="L463">
        <v>49</v>
      </c>
      <c r="M463" t="s">
        <v>33</v>
      </c>
      <c r="N463" t="s">
        <v>34</v>
      </c>
      <c r="O463" t="s">
        <v>367</v>
      </c>
      <c r="P463" s="1">
        <v>2100000</v>
      </c>
      <c r="Q463" t="s">
        <v>22</v>
      </c>
      <c r="S463">
        <v>-83.790407529154606</v>
      </c>
      <c r="T463">
        <v>9.4213638839805594</v>
      </c>
    </row>
    <row r="464" spans="1:20" ht="18" customHeight="1" x14ac:dyDescent="0.25">
      <c r="A464" s="7" t="s">
        <v>2722</v>
      </c>
      <c r="B464" t="s">
        <v>367</v>
      </c>
      <c r="C464" t="s">
        <v>368</v>
      </c>
      <c r="D464" t="s">
        <v>369</v>
      </c>
      <c r="E464" t="s">
        <v>760</v>
      </c>
      <c r="F464" t="s">
        <v>831</v>
      </c>
      <c r="G464" t="s">
        <v>833</v>
      </c>
      <c r="H464">
        <v>1.49</v>
      </c>
      <c r="I464">
        <v>4.5</v>
      </c>
      <c r="J464" t="s">
        <v>383</v>
      </c>
      <c r="K464" t="s">
        <v>384</v>
      </c>
      <c r="L464">
        <v>19</v>
      </c>
      <c r="M464" t="s">
        <v>33</v>
      </c>
      <c r="N464" t="s">
        <v>34</v>
      </c>
      <c r="O464" t="s">
        <v>367</v>
      </c>
      <c r="P464" s="1">
        <v>1200000</v>
      </c>
      <c r="Q464" t="s">
        <v>22</v>
      </c>
      <c r="S464">
        <v>-83.799976105177294</v>
      </c>
      <c r="T464">
        <v>9.4340077988776692</v>
      </c>
    </row>
    <row r="465" spans="1:20" ht="18" customHeight="1" x14ac:dyDescent="0.25">
      <c r="A465" s="7" t="s">
        <v>2723</v>
      </c>
      <c r="B465" t="s">
        <v>367</v>
      </c>
      <c r="C465" t="s">
        <v>368</v>
      </c>
      <c r="D465" t="s">
        <v>369</v>
      </c>
      <c r="E465" t="s">
        <v>709</v>
      </c>
      <c r="F465" t="s">
        <v>834</v>
      </c>
      <c r="G465" t="s">
        <v>835</v>
      </c>
      <c r="H465">
        <v>0.91</v>
      </c>
      <c r="I465">
        <v>6</v>
      </c>
      <c r="J465" t="s">
        <v>383</v>
      </c>
      <c r="K465" t="s">
        <v>384</v>
      </c>
      <c r="L465">
        <v>20</v>
      </c>
      <c r="M465" t="s">
        <v>33</v>
      </c>
      <c r="N465" t="s">
        <v>34</v>
      </c>
      <c r="O465" t="s">
        <v>427</v>
      </c>
      <c r="P465" s="1">
        <v>1300000</v>
      </c>
      <c r="Q465" t="s">
        <v>22</v>
      </c>
      <c r="S465">
        <v>-83.559250206543396</v>
      </c>
      <c r="T465">
        <v>9.0858384279018995</v>
      </c>
    </row>
    <row r="466" spans="1:20" ht="18" customHeight="1" x14ac:dyDescent="0.25">
      <c r="A466" s="7" t="s">
        <v>2724</v>
      </c>
      <c r="B466" t="s">
        <v>367</v>
      </c>
      <c r="C466" t="s">
        <v>368</v>
      </c>
      <c r="D466" t="s">
        <v>369</v>
      </c>
      <c r="E466" t="s">
        <v>703</v>
      </c>
      <c r="F466" t="s">
        <v>20</v>
      </c>
      <c r="G466" t="s">
        <v>836</v>
      </c>
      <c r="H466">
        <v>0.52</v>
      </c>
      <c r="I466">
        <v>5</v>
      </c>
      <c r="J466" t="s">
        <v>383</v>
      </c>
      <c r="K466" t="s">
        <v>384</v>
      </c>
      <c r="L466">
        <v>82</v>
      </c>
      <c r="M466" t="s">
        <v>33</v>
      </c>
      <c r="N466" t="s">
        <v>34</v>
      </c>
      <c r="O466" t="s">
        <v>427</v>
      </c>
      <c r="P466" s="1">
        <v>2000000</v>
      </c>
      <c r="Q466" t="s">
        <v>22</v>
      </c>
      <c r="S466">
        <v>-83.580030441282901</v>
      </c>
      <c r="T466">
        <v>9.2965866793292893</v>
      </c>
    </row>
    <row r="467" spans="1:20" ht="18" customHeight="1" x14ac:dyDescent="0.25">
      <c r="A467" s="7" t="s">
        <v>2725</v>
      </c>
      <c r="B467" t="s">
        <v>367</v>
      </c>
      <c r="C467" t="s">
        <v>368</v>
      </c>
      <c r="D467" t="s">
        <v>369</v>
      </c>
      <c r="E467" t="s">
        <v>760</v>
      </c>
      <c r="F467" t="s">
        <v>831</v>
      </c>
      <c r="G467" t="s">
        <v>837</v>
      </c>
      <c r="H467">
        <v>2.27</v>
      </c>
      <c r="I467">
        <v>5</v>
      </c>
      <c r="J467" t="s">
        <v>383</v>
      </c>
      <c r="K467" t="s">
        <v>384</v>
      </c>
      <c r="L467">
        <v>16</v>
      </c>
      <c r="M467" t="s">
        <v>33</v>
      </c>
      <c r="N467" t="s">
        <v>34</v>
      </c>
      <c r="O467" t="s">
        <v>367</v>
      </c>
      <c r="P467" s="1">
        <v>1100000</v>
      </c>
      <c r="Q467" t="s">
        <v>22</v>
      </c>
      <c r="S467">
        <v>-83.810954709756004</v>
      </c>
      <c r="T467">
        <v>9.4372818949887698</v>
      </c>
    </row>
    <row r="468" spans="1:20" ht="18" customHeight="1" x14ac:dyDescent="0.25">
      <c r="A468" s="7" t="s">
        <v>2726</v>
      </c>
      <c r="B468" t="s">
        <v>367</v>
      </c>
      <c r="C468" t="s">
        <v>368</v>
      </c>
      <c r="D468" t="s">
        <v>369</v>
      </c>
      <c r="E468" t="s">
        <v>709</v>
      </c>
      <c r="F468" t="s">
        <v>710</v>
      </c>
      <c r="G468" t="s">
        <v>838</v>
      </c>
      <c r="H468">
        <v>1.62</v>
      </c>
      <c r="I468">
        <v>5</v>
      </c>
      <c r="J468" t="s">
        <v>383</v>
      </c>
      <c r="K468" t="s">
        <v>384</v>
      </c>
      <c r="L468">
        <v>25</v>
      </c>
      <c r="M468" t="s">
        <v>33</v>
      </c>
      <c r="N468" t="s">
        <v>34</v>
      </c>
      <c r="O468" t="s">
        <v>427</v>
      </c>
      <c r="P468" s="1">
        <v>3000000</v>
      </c>
      <c r="Q468" t="s">
        <v>22</v>
      </c>
      <c r="S468">
        <v>-83.600992241058194</v>
      </c>
      <c r="T468">
        <v>9.1317191543678895</v>
      </c>
    </row>
    <row r="469" spans="1:20" ht="18" customHeight="1" x14ac:dyDescent="0.25">
      <c r="A469" s="7" t="s">
        <v>2727</v>
      </c>
      <c r="B469" t="s">
        <v>367</v>
      </c>
      <c r="C469" t="s">
        <v>368</v>
      </c>
      <c r="D469" t="s">
        <v>369</v>
      </c>
      <c r="E469" t="s">
        <v>703</v>
      </c>
      <c r="F469" t="s">
        <v>839</v>
      </c>
      <c r="G469" t="s">
        <v>840</v>
      </c>
      <c r="H469">
        <v>1.04</v>
      </c>
      <c r="I469">
        <v>5</v>
      </c>
      <c r="J469" t="s">
        <v>383</v>
      </c>
      <c r="K469" t="s">
        <v>384</v>
      </c>
      <c r="L469">
        <v>61</v>
      </c>
      <c r="M469" t="s">
        <v>33</v>
      </c>
      <c r="N469" t="s">
        <v>34</v>
      </c>
      <c r="O469" t="s">
        <v>427</v>
      </c>
      <c r="P469" s="1">
        <v>2000000</v>
      </c>
      <c r="Q469" t="s">
        <v>22</v>
      </c>
      <c r="S469">
        <v>-83.607152938841395</v>
      </c>
      <c r="T469">
        <v>9.3145433247376204</v>
      </c>
    </row>
    <row r="470" spans="1:20" ht="18" customHeight="1" x14ac:dyDescent="0.25">
      <c r="A470" s="7" t="s">
        <v>2728</v>
      </c>
      <c r="B470" t="s">
        <v>367</v>
      </c>
      <c r="C470" t="s">
        <v>368</v>
      </c>
      <c r="D470" t="s">
        <v>369</v>
      </c>
      <c r="E470" t="s">
        <v>709</v>
      </c>
      <c r="F470" t="s">
        <v>110</v>
      </c>
      <c r="G470" t="s">
        <v>841</v>
      </c>
      <c r="H470">
        <v>2.08</v>
      </c>
      <c r="I470">
        <v>6</v>
      </c>
      <c r="J470" t="s">
        <v>383</v>
      </c>
      <c r="K470" t="s">
        <v>384</v>
      </c>
      <c r="L470">
        <v>40</v>
      </c>
      <c r="M470" t="s">
        <v>33</v>
      </c>
      <c r="N470" t="s">
        <v>34</v>
      </c>
      <c r="O470" t="s">
        <v>427</v>
      </c>
      <c r="P470" s="1">
        <v>4000000</v>
      </c>
      <c r="Q470" t="s">
        <v>22</v>
      </c>
      <c r="S470">
        <v>-83.528188705443199</v>
      </c>
      <c r="T470">
        <v>9.1024991010434793</v>
      </c>
    </row>
    <row r="471" spans="1:20" ht="18" customHeight="1" x14ac:dyDescent="0.25">
      <c r="A471" s="7" t="s">
        <v>2729</v>
      </c>
      <c r="B471" t="s">
        <v>367</v>
      </c>
      <c r="C471" t="s">
        <v>368</v>
      </c>
      <c r="D471" t="s">
        <v>369</v>
      </c>
      <c r="E471" t="s">
        <v>703</v>
      </c>
      <c r="F471" t="s">
        <v>842</v>
      </c>
      <c r="G471" t="s">
        <v>843</v>
      </c>
      <c r="H471">
        <v>1.365</v>
      </c>
      <c r="I471">
        <v>5</v>
      </c>
      <c r="J471" t="s">
        <v>383</v>
      </c>
      <c r="K471" t="s">
        <v>384</v>
      </c>
      <c r="L471">
        <v>61</v>
      </c>
      <c r="M471" t="s">
        <v>33</v>
      </c>
      <c r="N471" t="s">
        <v>34</v>
      </c>
      <c r="O471" t="s">
        <v>367</v>
      </c>
      <c r="P471" s="1">
        <v>2000000</v>
      </c>
      <c r="Q471" t="s">
        <v>22</v>
      </c>
      <c r="S471">
        <v>-83.592046737669506</v>
      </c>
      <c r="T471">
        <v>9.3003136060809801</v>
      </c>
    </row>
    <row r="472" spans="1:20" ht="18" customHeight="1" x14ac:dyDescent="0.25">
      <c r="A472" s="7" t="s">
        <v>2730</v>
      </c>
      <c r="B472" t="s">
        <v>367</v>
      </c>
      <c r="C472" t="s">
        <v>368</v>
      </c>
      <c r="D472" t="s">
        <v>369</v>
      </c>
      <c r="E472" t="s">
        <v>703</v>
      </c>
      <c r="F472" t="s">
        <v>842</v>
      </c>
      <c r="G472" t="s">
        <v>844</v>
      </c>
      <c r="H472">
        <v>0.52</v>
      </c>
      <c r="I472">
        <v>5</v>
      </c>
      <c r="J472" t="s">
        <v>383</v>
      </c>
      <c r="K472" t="s">
        <v>384</v>
      </c>
      <c r="L472">
        <v>61</v>
      </c>
      <c r="M472" t="s">
        <v>33</v>
      </c>
      <c r="N472" t="s">
        <v>34</v>
      </c>
      <c r="O472" t="s">
        <v>367</v>
      </c>
      <c r="P472" s="1">
        <v>2000000</v>
      </c>
      <c r="Q472" t="s">
        <v>22</v>
      </c>
      <c r="S472">
        <v>-83.591703414915699</v>
      </c>
      <c r="T472">
        <v>9.3060733238774098</v>
      </c>
    </row>
    <row r="473" spans="1:20" ht="18" customHeight="1" x14ac:dyDescent="0.25">
      <c r="A473" s="7" t="s">
        <v>2731</v>
      </c>
      <c r="B473" t="s">
        <v>367</v>
      </c>
      <c r="C473" t="s">
        <v>368</v>
      </c>
      <c r="D473" t="s">
        <v>369</v>
      </c>
      <c r="E473" t="s">
        <v>709</v>
      </c>
      <c r="F473" t="s">
        <v>845</v>
      </c>
      <c r="G473" t="s">
        <v>846</v>
      </c>
      <c r="H473">
        <v>0.97</v>
      </c>
      <c r="I473">
        <v>5</v>
      </c>
      <c r="J473" t="s">
        <v>383</v>
      </c>
      <c r="K473" t="s">
        <v>384</v>
      </c>
      <c r="L473">
        <v>25</v>
      </c>
      <c r="M473" t="s">
        <v>33</v>
      </c>
      <c r="N473" t="s">
        <v>34</v>
      </c>
      <c r="O473" t="s">
        <v>427</v>
      </c>
      <c r="P473" s="1">
        <v>1600000</v>
      </c>
      <c r="Q473" t="s">
        <v>22</v>
      </c>
      <c r="S473">
        <v>-83.520840793847199</v>
      </c>
      <c r="T473">
        <v>9.1048509006671097</v>
      </c>
    </row>
    <row r="474" spans="1:20" ht="18" customHeight="1" x14ac:dyDescent="0.25">
      <c r="A474" s="7" t="s">
        <v>2732</v>
      </c>
      <c r="B474" t="s">
        <v>367</v>
      </c>
      <c r="C474" t="s">
        <v>368</v>
      </c>
      <c r="D474" t="s">
        <v>369</v>
      </c>
      <c r="E474" t="s">
        <v>760</v>
      </c>
      <c r="F474" t="s">
        <v>847</v>
      </c>
      <c r="G474" t="s">
        <v>848</v>
      </c>
      <c r="H474">
        <v>2.92</v>
      </c>
      <c r="I474">
        <v>5.5</v>
      </c>
      <c r="J474" t="s">
        <v>383</v>
      </c>
      <c r="K474" t="s">
        <v>384</v>
      </c>
      <c r="L474">
        <v>12</v>
      </c>
      <c r="M474" t="s">
        <v>33</v>
      </c>
      <c r="N474" t="s">
        <v>34</v>
      </c>
      <c r="O474" t="s">
        <v>367</v>
      </c>
      <c r="P474" s="1">
        <v>2600000</v>
      </c>
      <c r="Q474" t="s">
        <v>22</v>
      </c>
      <c r="S474">
        <v>-83.858336448668496</v>
      </c>
      <c r="T474">
        <v>9.4325936710356597</v>
      </c>
    </row>
    <row r="475" spans="1:20" ht="18" customHeight="1" x14ac:dyDescent="0.25">
      <c r="A475" s="7" t="s">
        <v>2733</v>
      </c>
      <c r="B475" t="s">
        <v>367</v>
      </c>
      <c r="C475" t="s">
        <v>368</v>
      </c>
      <c r="D475" t="s">
        <v>369</v>
      </c>
      <c r="E475" t="s">
        <v>703</v>
      </c>
      <c r="F475" t="s">
        <v>849</v>
      </c>
      <c r="G475" t="s">
        <v>850</v>
      </c>
      <c r="H475">
        <v>0.58499999999999996</v>
      </c>
      <c r="I475">
        <v>4.5</v>
      </c>
      <c r="J475" t="s">
        <v>383</v>
      </c>
      <c r="K475" t="s">
        <v>384</v>
      </c>
      <c r="L475">
        <v>81</v>
      </c>
      <c r="M475" t="s">
        <v>33</v>
      </c>
      <c r="N475" t="s">
        <v>34</v>
      </c>
      <c r="O475" t="s">
        <v>367</v>
      </c>
      <c r="P475" s="1">
        <v>2000000</v>
      </c>
      <c r="Q475" t="s">
        <v>22</v>
      </c>
      <c r="S475">
        <v>-83.584836959837403</v>
      </c>
      <c r="T475">
        <v>9.3502844643283698</v>
      </c>
    </row>
    <row r="476" spans="1:20" ht="18" customHeight="1" x14ac:dyDescent="0.25">
      <c r="A476" s="7" t="s">
        <v>2734</v>
      </c>
      <c r="B476" t="s">
        <v>367</v>
      </c>
      <c r="C476" t="s">
        <v>368</v>
      </c>
      <c r="D476" t="s">
        <v>369</v>
      </c>
      <c r="E476" t="s">
        <v>709</v>
      </c>
      <c r="F476" t="s">
        <v>851</v>
      </c>
      <c r="G476" t="s">
        <v>852</v>
      </c>
      <c r="H476">
        <v>1.75</v>
      </c>
      <c r="I476">
        <v>5</v>
      </c>
      <c r="J476" t="s">
        <v>383</v>
      </c>
      <c r="K476" t="s">
        <v>384</v>
      </c>
      <c r="L476">
        <v>30</v>
      </c>
      <c r="M476" t="s">
        <v>33</v>
      </c>
      <c r="N476" t="s">
        <v>34</v>
      </c>
      <c r="O476" t="s">
        <v>427</v>
      </c>
      <c r="P476" s="1">
        <v>3300000</v>
      </c>
      <c r="Q476" t="s">
        <v>22</v>
      </c>
      <c r="S476">
        <v>-83.574518166481496</v>
      </c>
      <c r="T476">
        <v>9.1815195463601302</v>
      </c>
    </row>
    <row r="477" spans="1:20" ht="18" customHeight="1" x14ac:dyDescent="0.25">
      <c r="A477" s="7" t="s">
        <v>2735</v>
      </c>
      <c r="B477" t="s">
        <v>367</v>
      </c>
      <c r="C477" t="s">
        <v>368</v>
      </c>
      <c r="D477" t="s">
        <v>369</v>
      </c>
      <c r="E477" t="s">
        <v>760</v>
      </c>
      <c r="F477" t="s">
        <v>853</v>
      </c>
      <c r="G477" t="s">
        <v>854</v>
      </c>
      <c r="H477">
        <v>2.99</v>
      </c>
      <c r="I477">
        <v>5</v>
      </c>
      <c r="J477" t="s">
        <v>383</v>
      </c>
      <c r="K477" t="s">
        <v>384</v>
      </c>
      <c r="L477">
        <v>6</v>
      </c>
      <c r="M477" t="s">
        <v>33</v>
      </c>
      <c r="N477" t="s">
        <v>34</v>
      </c>
      <c r="O477" t="s">
        <v>367</v>
      </c>
      <c r="P477" s="1">
        <v>1200000</v>
      </c>
      <c r="Q477" t="s">
        <v>22</v>
      </c>
      <c r="S477">
        <v>-83.899179173389896</v>
      </c>
      <c r="T477">
        <v>9.4360563827924704</v>
      </c>
    </row>
    <row r="478" spans="1:20" ht="18" customHeight="1" x14ac:dyDescent="0.25">
      <c r="A478" s="7" t="s">
        <v>2736</v>
      </c>
      <c r="B478" t="s">
        <v>367</v>
      </c>
      <c r="C478" t="s">
        <v>368</v>
      </c>
      <c r="D478" t="s">
        <v>369</v>
      </c>
      <c r="E478" t="s">
        <v>709</v>
      </c>
      <c r="F478" t="s">
        <v>855</v>
      </c>
      <c r="G478" t="s">
        <v>856</v>
      </c>
      <c r="H478">
        <v>2.5299999999999998</v>
      </c>
      <c r="I478">
        <v>6</v>
      </c>
      <c r="J478" t="s">
        <v>383</v>
      </c>
      <c r="K478" t="s">
        <v>384</v>
      </c>
      <c r="L478">
        <v>60</v>
      </c>
      <c r="M478" t="s">
        <v>33</v>
      </c>
      <c r="N478" t="s">
        <v>34</v>
      </c>
      <c r="O478" t="s">
        <v>427</v>
      </c>
      <c r="P478" s="1">
        <v>5000000</v>
      </c>
      <c r="Q478" t="s">
        <v>22</v>
      </c>
      <c r="S478">
        <v>-83.502967876785306</v>
      </c>
      <c r="T478">
        <v>9.1363298297227793</v>
      </c>
    </row>
    <row r="479" spans="1:20" ht="18" customHeight="1" x14ac:dyDescent="0.25">
      <c r="A479" s="7" t="s">
        <v>2737</v>
      </c>
      <c r="B479" t="s">
        <v>367</v>
      </c>
      <c r="C479" t="s">
        <v>368</v>
      </c>
      <c r="D479" t="s">
        <v>369</v>
      </c>
      <c r="E479" t="s">
        <v>709</v>
      </c>
      <c r="F479" t="s">
        <v>855</v>
      </c>
      <c r="G479" t="s">
        <v>857</v>
      </c>
      <c r="H479">
        <v>2.72</v>
      </c>
      <c r="I479">
        <v>6</v>
      </c>
      <c r="J479" t="s">
        <v>383</v>
      </c>
      <c r="K479" t="s">
        <v>384</v>
      </c>
      <c r="L479">
        <v>60</v>
      </c>
      <c r="M479" t="s">
        <v>33</v>
      </c>
      <c r="N479" t="s">
        <v>34</v>
      </c>
      <c r="O479" t="s">
        <v>427</v>
      </c>
      <c r="P479" s="1">
        <v>5300000</v>
      </c>
      <c r="Q479" t="s">
        <v>22</v>
      </c>
      <c r="S479">
        <v>-83.501619916408401</v>
      </c>
      <c r="T479">
        <v>9.1280078845836901</v>
      </c>
    </row>
    <row r="480" spans="1:20" ht="18" customHeight="1" x14ac:dyDescent="0.25">
      <c r="A480" s="7" t="s">
        <v>2738</v>
      </c>
      <c r="B480" t="s">
        <v>367</v>
      </c>
      <c r="C480" t="s">
        <v>368</v>
      </c>
      <c r="D480" t="s">
        <v>369</v>
      </c>
      <c r="E480" t="s">
        <v>408</v>
      </c>
      <c r="F480" t="s">
        <v>804</v>
      </c>
      <c r="G480" t="s">
        <v>858</v>
      </c>
      <c r="H480">
        <v>1.1499999999999999</v>
      </c>
      <c r="I480">
        <v>5.5</v>
      </c>
      <c r="J480" t="s">
        <v>383</v>
      </c>
      <c r="K480" t="s">
        <v>384</v>
      </c>
      <c r="L480">
        <v>40</v>
      </c>
      <c r="M480" t="s">
        <v>33</v>
      </c>
      <c r="N480" t="s">
        <v>34</v>
      </c>
      <c r="O480" t="s">
        <v>859</v>
      </c>
      <c r="P480" s="1">
        <v>2300000</v>
      </c>
      <c r="Q480" t="s">
        <v>22</v>
      </c>
      <c r="S480">
        <v>-83.682039871170801</v>
      </c>
      <c r="T480">
        <v>9.2840206453611405</v>
      </c>
    </row>
    <row r="481" spans="1:20" ht="18" customHeight="1" x14ac:dyDescent="0.25">
      <c r="A481" s="7" t="s">
        <v>2739</v>
      </c>
      <c r="B481" t="s">
        <v>367</v>
      </c>
      <c r="C481" t="s">
        <v>368</v>
      </c>
      <c r="D481" t="s">
        <v>369</v>
      </c>
      <c r="E481" t="s">
        <v>709</v>
      </c>
      <c r="F481" t="s">
        <v>855</v>
      </c>
      <c r="G481" t="s">
        <v>860</v>
      </c>
      <c r="H481">
        <v>0.52</v>
      </c>
      <c r="I481">
        <v>5</v>
      </c>
      <c r="J481" t="s">
        <v>383</v>
      </c>
      <c r="K481" t="s">
        <v>384</v>
      </c>
      <c r="L481">
        <v>20</v>
      </c>
      <c r="M481" t="s">
        <v>33</v>
      </c>
      <c r="N481" t="s">
        <v>34</v>
      </c>
      <c r="O481" t="s">
        <v>427</v>
      </c>
      <c r="P481" s="1">
        <v>1000000</v>
      </c>
      <c r="Q481" t="s">
        <v>22</v>
      </c>
      <c r="S481">
        <v>-83.513439005003093</v>
      </c>
      <c r="T481">
        <v>9.1247844183774909</v>
      </c>
    </row>
    <row r="482" spans="1:20" ht="18" customHeight="1" x14ac:dyDescent="0.25">
      <c r="A482" s="7" t="s">
        <v>2740</v>
      </c>
      <c r="B482" t="s">
        <v>367</v>
      </c>
      <c r="C482" t="s">
        <v>368</v>
      </c>
      <c r="D482" t="s">
        <v>369</v>
      </c>
      <c r="E482" t="s">
        <v>408</v>
      </c>
      <c r="F482" t="s">
        <v>45</v>
      </c>
      <c r="G482" t="s">
        <v>861</v>
      </c>
      <c r="H482">
        <v>1.2</v>
      </c>
      <c r="I482">
        <v>5</v>
      </c>
      <c r="J482" t="s">
        <v>383</v>
      </c>
      <c r="K482" t="s">
        <v>384</v>
      </c>
      <c r="L482">
        <v>40</v>
      </c>
      <c r="M482" t="s">
        <v>33</v>
      </c>
      <c r="N482" t="s">
        <v>34</v>
      </c>
      <c r="O482" t="s">
        <v>714</v>
      </c>
      <c r="P482" s="1">
        <v>2400000</v>
      </c>
      <c r="Q482" t="s">
        <v>22</v>
      </c>
      <c r="S482">
        <v>-83.730619072118799</v>
      </c>
      <c r="T482">
        <v>9.2802890589529898</v>
      </c>
    </row>
    <row r="483" spans="1:20" ht="18" customHeight="1" x14ac:dyDescent="0.25">
      <c r="A483" s="7" t="s">
        <v>2741</v>
      </c>
      <c r="B483" t="s">
        <v>367</v>
      </c>
      <c r="C483" t="s">
        <v>368</v>
      </c>
      <c r="D483" t="s">
        <v>369</v>
      </c>
      <c r="E483" t="s">
        <v>709</v>
      </c>
      <c r="F483" t="s">
        <v>862</v>
      </c>
      <c r="G483" t="s">
        <v>863</v>
      </c>
      <c r="H483">
        <v>0.84</v>
      </c>
      <c r="I483">
        <v>5</v>
      </c>
      <c r="J483" t="s">
        <v>383</v>
      </c>
      <c r="K483" t="s">
        <v>384</v>
      </c>
      <c r="L483">
        <v>25</v>
      </c>
      <c r="M483" t="s">
        <v>33</v>
      </c>
      <c r="N483" t="s">
        <v>34</v>
      </c>
      <c r="O483" t="s">
        <v>427</v>
      </c>
      <c r="P483" s="1">
        <v>1200000</v>
      </c>
      <c r="Q483" t="s">
        <v>22</v>
      </c>
      <c r="S483">
        <v>-83.534189812838306</v>
      </c>
      <c r="T483">
        <v>9.1209634898941694</v>
      </c>
    </row>
    <row r="484" spans="1:20" ht="18" customHeight="1" x14ac:dyDescent="0.25">
      <c r="A484" s="7" t="s">
        <v>2742</v>
      </c>
      <c r="B484" t="s">
        <v>367</v>
      </c>
      <c r="C484" t="s">
        <v>368</v>
      </c>
      <c r="D484" t="s">
        <v>369</v>
      </c>
      <c r="E484" t="s">
        <v>709</v>
      </c>
      <c r="F484" t="s">
        <v>862</v>
      </c>
      <c r="G484" t="s">
        <v>864</v>
      </c>
      <c r="H484">
        <v>1.17</v>
      </c>
      <c r="I484">
        <v>4.5</v>
      </c>
      <c r="J484" t="s">
        <v>383</v>
      </c>
      <c r="K484" t="s">
        <v>384</v>
      </c>
      <c r="L484">
        <v>40</v>
      </c>
      <c r="M484" t="s">
        <v>33</v>
      </c>
      <c r="N484" t="s">
        <v>34</v>
      </c>
      <c r="O484" t="s">
        <v>427</v>
      </c>
      <c r="P484" s="1">
        <v>2300000</v>
      </c>
      <c r="Q484" t="s">
        <v>22</v>
      </c>
      <c r="S484">
        <v>-83.527750080449906</v>
      </c>
      <c r="T484">
        <v>9.1230238573191595</v>
      </c>
    </row>
    <row r="485" spans="1:20" ht="18" customHeight="1" x14ac:dyDescent="0.25">
      <c r="A485" s="7" t="s">
        <v>2743</v>
      </c>
      <c r="B485" t="s">
        <v>367</v>
      </c>
      <c r="C485" t="s">
        <v>368</v>
      </c>
      <c r="D485" t="s">
        <v>369</v>
      </c>
      <c r="E485" t="s">
        <v>408</v>
      </c>
      <c r="F485" t="s">
        <v>865</v>
      </c>
      <c r="G485" t="s">
        <v>866</v>
      </c>
      <c r="H485">
        <v>1.2</v>
      </c>
      <c r="I485">
        <v>5</v>
      </c>
      <c r="J485" t="s">
        <v>383</v>
      </c>
      <c r="K485" t="s">
        <v>384</v>
      </c>
      <c r="L485">
        <v>30</v>
      </c>
      <c r="M485" t="s">
        <v>33</v>
      </c>
      <c r="N485" t="s">
        <v>34</v>
      </c>
      <c r="O485" t="s">
        <v>665</v>
      </c>
      <c r="P485" s="1">
        <v>2400000</v>
      </c>
      <c r="Q485" t="s">
        <v>22</v>
      </c>
      <c r="S485">
        <v>-83.738275696356297</v>
      </c>
      <c r="T485">
        <v>9.2993805769431503</v>
      </c>
    </row>
    <row r="486" spans="1:20" ht="18" customHeight="1" x14ac:dyDescent="0.25">
      <c r="A486" s="7" t="s">
        <v>2744</v>
      </c>
      <c r="B486" t="s">
        <v>367</v>
      </c>
      <c r="C486" t="s">
        <v>368</v>
      </c>
      <c r="D486" t="s">
        <v>369</v>
      </c>
      <c r="E486" t="s">
        <v>408</v>
      </c>
      <c r="F486" t="s">
        <v>867</v>
      </c>
      <c r="G486" t="s">
        <v>868</v>
      </c>
      <c r="H486">
        <v>1.2</v>
      </c>
      <c r="I486">
        <v>5</v>
      </c>
      <c r="J486" t="s">
        <v>383</v>
      </c>
      <c r="K486" t="s">
        <v>384</v>
      </c>
      <c r="L486">
        <v>30</v>
      </c>
      <c r="M486" t="s">
        <v>33</v>
      </c>
      <c r="N486" t="s">
        <v>34</v>
      </c>
      <c r="O486" t="s">
        <v>437</v>
      </c>
      <c r="P486" s="1">
        <v>2400000</v>
      </c>
      <c r="Q486" t="s">
        <v>22</v>
      </c>
      <c r="S486">
        <v>-83.743256270884103</v>
      </c>
      <c r="T486">
        <v>9.3420350020635397</v>
      </c>
    </row>
    <row r="487" spans="1:20" ht="18" customHeight="1" x14ac:dyDescent="0.25">
      <c r="A487" s="7" t="s">
        <v>2745</v>
      </c>
      <c r="B487" t="s">
        <v>367</v>
      </c>
      <c r="C487" t="s">
        <v>368</v>
      </c>
      <c r="D487" t="s">
        <v>369</v>
      </c>
      <c r="E487" t="s">
        <v>709</v>
      </c>
      <c r="F487" t="s">
        <v>428</v>
      </c>
      <c r="G487" t="s">
        <v>869</v>
      </c>
      <c r="H487">
        <v>1.88</v>
      </c>
      <c r="I487">
        <v>5</v>
      </c>
      <c r="J487" t="s">
        <v>383</v>
      </c>
      <c r="K487" t="s">
        <v>384</v>
      </c>
      <c r="L487">
        <v>25</v>
      </c>
      <c r="M487" t="s">
        <v>33</v>
      </c>
      <c r="N487" t="s">
        <v>34</v>
      </c>
      <c r="O487" t="s">
        <v>427</v>
      </c>
      <c r="P487" s="1">
        <v>3500000</v>
      </c>
      <c r="Q487" t="s">
        <v>22</v>
      </c>
      <c r="S487">
        <v>-83.5339837660879</v>
      </c>
      <c r="T487">
        <v>9.1348806991072795</v>
      </c>
    </row>
    <row r="488" spans="1:20" ht="18" customHeight="1" x14ac:dyDescent="0.25">
      <c r="A488" s="7" t="s">
        <v>2746</v>
      </c>
      <c r="B488" t="s">
        <v>367</v>
      </c>
      <c r="C488" t="s">
        <v>368</v>
      </c>
      <c r="D488" t="s">
        <v>369</v>
      </c>
      <c r="E488" t="s">
        <v>408</v>
      </c>
      <c r="F488" t="s">
        <v>447</v>
      </c>
      <c r="G488" t="s">
        <v>870</v>
      </c>
      <c r="H488">
        <v>1.2</v>
      </c>
      <c r="I488">
        <v>6</v>
      </c>
      <c r="J488" t="s">
        <v>383</v>
      </c>
      <c r="K488" t="s">
        <v>384</v>
      </c>
      <c r="L488">
        <v>30</v>
      </c>
      <c r="M488" t="s">
        <v>33</v>
      </c>
      <c r="N488" t="s">
        <v>34</v>
      </c>
      <c r="O488" t="s">
        <v>437</v>
      </c>
      <c r="P488" s="1">
        <v>2400000</v>
      </c>
      <c r="Q488" t="s">
        <v>22</v>
      </c>
      <c r="S488">
        <v>-83.760507279117903</v>
      </c>
      <c r="T488">
        <v>9.3537598753085405</v>
      </c>
    </row>
    <row r="489" spans="1:20" ht="18" customHeight="1" x14ac:dyDescent="0.25">
      <c r="A489" s="7" t="s">
        <v>2747</v>
      </c>
      <c r="B489" t="s">
        <v>367</v>
      </c>
      <c r="C489" t="s">
        <v>368</v>
      </c>
      <c r="D489" t="s">
        <v>369</v>
      </c>
      <c r="E489" t="s">
        <v>593</v>
      </c>
      <c r="F489" t="s">
        <v>871</v>
      </c>
      <c r="G489" t="s">
        <v>872</v>
      </c>
      <c r="H489">
        <v>1.2</v>
      </c>
      <c r="I489">
        <v>5</v>
      </c>
      <c r="J489" t="s">
        <v>383</v>
      </c>
      <c r="K489" t="s">
        <v>384</v>
      </c>
      <c r="L489">
        <v>30</v>
      </c>
      <c r="M489" t="s">
        <v>33</v>
      </c>
      <c r="N489" t="s">
        <v>34</v>
      </c>
      <c r="O489" t="s">
        <v>665</v>
      </c>
      <c r="P489" s="1">
        <v>2400000</v>
      </c>
      <c r="Q489" t="s">
        <v>22</v>
      </c>
      <c r="S489">
        <v>-83.616992173356095</v>
      </c>
      <c r="T489">
        <v>9.3653788220007002</v>
      </c>
    </row>
    <row r="490" spans="1:20" ht="18" customHeight="1" x14ac:dyDescent="0.25">
      <c r="A490" s="7" t="s">
        <v>2748</v>
      </c>
      <c r="B490" t="s">
        <v>367</v>
      </c>
      <c r="C490" t="s">
        <v>368</v>
      </c>
      <c r="D490" t="s">
        <v>369</v>
      </c>
      <c r="E490" t="s">
        <v>709</v>
      </c>
      <c r="F490" t="s">
        <v>751</v>
      </c>
      <c r="G490" t="s">
        <v>873</v>
      </c>
      <c r="H490">
        <v>1.62</v>
      </c>
      <c r="I490">
        <v>6</v>
      </c>
      <c r="J490" t="s">
        <v>383</v>
      </c>
      <c r="K490" t="s">
        <v>384</v>
      </c>
      <c r="L490">
        <v>30</v>
      </c>
      <c r="M490" t="s">
        <v>33</v>
      </c>
      <c r="N490" t="s">
        <v>34</v>
      </c>
      <c r="O490" t="s">
        <v>427</v>
      </c>
      <c r="P490" s="1">
        <v>3200000</v>
      </c>
      <c r="Q490" t="s">
        <v>22</v>
      </c>
      <c r="S490">
        <v>-83.553431074920994</v>
      </c>
      <c r="T490">
        <v>9.1342441535720198</v>
      </c>
    </row>
    <row r="491" spans="1:20" ht="18" customHeight="1" x14ac:dyDescent="0.25">
      <c r="A491" s="7" t="s">
        <v>2749</v>
      </c>
      <c r="B491" t="s">
        <v>367</v>
      </c>
      <c r="C491" t="s">
        <v>368</v>
      </c>
      <c r="D491" t="s">
        <v>369</v>
      </c>
      <c r="E491" t="s">
        <v>593</v>
      </c>
      <c r="F491" t="s">
        <v>874</v>
      </c>
      <c r="G491" t="s">
        <v>875</v>
      </c>
      <c r="H491">
        <v>1.2</v>
      </c>
      <c r="I491">
        <v>5.5</v>
      </c>
      <c r="J491" t="s">
        <v>383</v>
      </c>
      <c r="K491" t="s">
        <v>384</v>
      </c>
      <c r="L491">
        <v>30</v>
      </c>
      <c r="M491" t="s">
        <v>33</v>
      </c>
      <c r="N491" t="s">
        <v>34</v>
      </c>
      <c r="O491" t="s">
        <v>665</v>
      </c>
      <c r="P491" s="1">
        <v>2400000</v>
      </c>
      <c r="Q491" t="s">
        <v>22</v>
      </c>
      <c r="S491">
        <v>-83.654015790041498</v>
      </c>
      <c r="T491">
        <v>9.4086858252410206</v>
      </c>
    </row>
    <row r="492" spans="1:20" ht="18" customHeight="1" x14ac:dyDescent="0.25">
      <c r="A492" s="7" t="s">
        <v>2750</v>
      </c>
      <c r="B492" t="s">
        <v>367</v>
      </c>
      <c r="C492" t="s">
        <v>368</v>
      </c>
      <c r="D492" t="s">
        <v>369</v>
      </c>
      <c r="E492" t="s">
        <v>709</v>
      </c>
      <c r="F492" t="s">
        <v>876</v>
      </c>
      <c r="G492" t="s">
        <v>877</v>
      </c>
      <c r="H492">
        <v>0.65</v>
      </c>
      <c r="I492">
        <v>5</v>
      </c>
      <c r="J492" t="s">
        <v>383</v>
      </c>
      <c r="K492" t="s">
        <v>384</v>
      </c>
      <c r="L492">
        <v>20</v>
      </c>
      <c r="M492" t="s">
        <v>33</v>
      </c>
      <c r="N492" t="s">
        <v>34</v>
      </c>
      <c r="O492" t="s">
        <v>427</v>
      </c>
      <c r="P492" s="1">
        <v>1200000</v>
      </c>
      <c r="Q492" t="s">
        <v>22</v>
      </c>
      <c r="S492">
        <v>-83.578983858231794</v>
      </c>
      <c r="T492">
        <v>9.1837584019101808</v>
      </c>
    </row>
    <row r="493" spans="1:20" ht="18" customHeight="1" x14ac:dyDescent="0.25">
      <c r="A493" s="7" t="s">
        <v>2751</v>
      </c>
      <c r="B493" t="s">
        <v>367</v>
      </c>
      <c r="C493" t="s">
        <v>368</v>
      </c>
      <c r="D493" t="s">
        <v>369</v>
      </c>
      <c r="E493" t="s">
        <v>760</v>
      </c>
      <c r="F493" t="s">
        <v>806</v>
      </c>
      <c r="G493" t="s">
        <v>878</v>
      </c>
      <c r="H493">
        <v>2.6</v>
      </c>
      <c r="I493">
        <v>4.5</v>
      </c>
      <c r="J493" t="s">
        <v>383</v>
      </c>
      <c r="K493" t="s">
        <v>384</v>
      </c>
      <c r="L493">
        <v>29</v>
      </c>
      <c r="M493" t="s">
        <v>33</v>
      </c>
      <c r="N493" t="s">
        <v>34</v>
      </c>
      <c r="O493" t="s">
        <v>367</v>
      </c>
      <c r="P493" s="1">
        <v>1250000</v>
      </c>
      <c r="Q493" t="s">
        <v>22</v>
      </c>
      <c r="S493">
        <v>-83.892165950778306</v>
      </c>
      <c r="T493">
        <v>9.4216366975690704</v>
      </c>
    </row>
    <row r="494" spans="1:20" ht="18" customHeight="1" x14ac:dyDescent="0.25">
      <c r="A494" s="7" t="s">
        <v>2752</v>
      </c>
      <c r="B494" t="s">
        <v>367</v>
      </c>
      <c r="C494" t="s">
        <v>368</v>
      </c>
      <c r="D494" t="s">
        <v>369</v>
      </c>
      <c r="E494" t="s">
        <v>709</v>
      </c>
      <c r="F494" t="s">
        <v>879</v>
      </c>
      <c r="G494" t="s">
        <v>880</v>
      </c>
      <c r="H494">
        <v>0.78</v>
      </c>
      <c r="I494">
        <v>4.5</v>
      </c>
      <c r="J494" t="s">
        <v>383</v>
      </c>
      <c r="K494" t="s">
        <v>384</v>
      </c>
      <c r="L494">
        <v>25</v>
      </c>
      <c r="M494" t="s">
        <v>33</v>
      </c>
      <c r="N494" t="s">
        <v>34</v>
      </c>
      <c r="O494" t="s">
        <v>427</v>
      </c>
      <c r="P494" s="1">
        <v>1200000</v>
      </c>
      <c r="Q494" t="s">
        <v>22</v>
      </c>
      <c r="S494">
        <v>-83.589934366093203</v>
      </c>
      <c r="T494">
        <v>9.1705648752077895</v>
      </c>
    </row>
    <row r="495" spans="1:20" ht="18" customHeight="1" x14ac:dyDescent="0.25">
      <c r="A495" s="7" t="s">
        <v>2753</v>
      </c>
      <c r="B495" t="s">
        <v>367</v>
      </c>
      <c r="C495" t="s">
        <v>368</v>
      </c>
      <c r="D495" t="s">
        <v>369</v>
      </c>
      <c r="E495" t="s">
        <v>408</v>
      </c>
      <c r="F495" t="s">
        <v>519</v>
      </c>
      <c r="G495" t="s">
        <v>881</v>
      </c>
      <c r="H495">
        <v>1.25</v>
      </c>
      <c r="I495">
        <v>6</v>
      </c>
      <c r="J495" t="s">
        <v>882</v>
      </c>
      <c r="K495" t="s">
        <v>384</v>
      </c>
      <c r="L495">
        <v>30</v>
      </c>
      <c r="M495" t="s">
        <v>33</v>
      </c>
      <c r="N495" t="s">
        <v>34</v>
      </c>
      <c r="O495" t="s">
        <v>437</v>
      </c>
      <c r="P495" s="1">
        <v>2500000</v>
      </c>
      <c r="Q495" t="s">
        <v>22</v>
      </c>
      <c r="S495">
        <v>-83.708755029116503</v>
      </c>
      <c r="T495">
        <v>9.2593461047926393</v>
      </c>
    </row>
    <row r="496" spans="1:20" ht="18" customHeight="1" x14ac:dyDescent="0.25">
      <c r="A496" s="7" t="s">
        <v>2754</v>
      </c>
      <c r="B496" t="s">
        <v>367</v>
      </c>
      <c r="C496" t="s">
        <v>368</v>
      </c>
      <c r="D496" t="s">
        <v>369</v>
      </c>
      <c r="E496" t="s">
        <v>709</v>
      </c>
      <c r="F496" t="s">
        <v>428</v>
      </c>
      <c r="G496" t="s">
        <v>883</v>
      </c>
      <c r="H496">
        <v>1.36</v>
      </c>
      <c r="I496">
        <v>5.5</v>
      </c>
      <c r="J496" t="s">
        <v>383</v>
      </c>
      <c r="K496" t="s">
        <v>384</v>
      </c>
      <c r="L496">
        <v>20</v>
      </c>
      <c r="M496" t="s">
        <v>33</v>
      </c>
      <c r="N496" t="s">
        <v>34</v>
      </c>
      <c r="O496" t="s">
        <v>427</v>
      </c>
      <c r="P496" s="1">
        <v>2600000</v>
      </c>
      <c r="Q496" t="s">
        <v>22</v>
      </c>
      <c r="S496">
        <v>-83.535609207777</v>
      </c>
      <c r="T496">
        <v>9.1468933088447795</v>
      </c>
    </row>
    <row r="497" spans="1:20" ht="18" customHeight="1" x14ac:dyDescent="0.25">
      <c r="A497" s="7" t="s">
        <v>2755</v>
      </c>
      <c r="B497" t="s">
        <v>367</v>
      </c>
      <c r="C497" t="s">
        <v>368</v>
      </c>
      <c r="D497" t="s">
        <v>369</v>
      </c>
      <c r="E497" t="s">
        <v>709</v>
      </c>
      <c r="F497" t="s">
        <v>818</v>
      </c>
      <c r="G497" t="s">
        <v>884</v>
      </c>
      <c r="H497">
        <v>0.26</v>
      </c>
      <c r="I497">
        <v>5</v>
      </c>
      <c r="J497" t="s">
        <v>383</v>
      </c>
      <c r="K497" t="s">
        <v>384</v>
      </c>
      <c r="L497">
        <v>20</v>
      </c>
      <c r="M497" t="s">
        <v>33</v>
      </c>
      <c r="N497" t="s">
        <v>34</v>
      </c>
      <c r="O497" t="s">
        <v>427</v>
      </c>
      <c r="P497" s="1">
        <v>600000</v>
      </c>
      <c r="Q497" t="s">
        <v>22</v>
      </c>
      <c r="S497">
        <v>-83.548063874243596</v>
      </c>
      <c r="T497">
        <v>9.1501623927945808</v>
      </c>
    </row>
    <row r="498" spans="1:20" ht="18" customHeight="1" x14ac:dyDescent="0.25">
      <c r="A498" s="7" t="s">
        <v>2756</v>
      </c>
      <c r="B498" t="s">
        <v>367</v>
      </c>
      <c r="C498" t="s">
        <v>368</v>
      </c>
      <c r="D498" t="s">
        <v>369</v>
      </c>
      <c r="E498" t="s">
        <v>709</v>
      </c>
      <c r="F498" t="s">
        <v>428</v>
      </c>
      <c r="G498" t="s">
        <v>885</v>
      </c>
      <c r="H498">
        <v>0.91</v>
      </c>
      <c r="I498">
        <v>5</v>
      </c>
      <c r="J498" t="s">
        <v>383</v>
      </c>
      <c r="K498" t="s">
        <v>384</v>
      </c>
      <c r="L498">
        <v>20</v>
      </c>
      <c r="M498" t="s">
        <v>33</v>
      </c>
      <c r="N498" t="s">
        <v>34</v>
      </c>
      <c r="O498" t="s">
        <v>427</v>
      </c>
      <c r="P498" s="1">
        <v>1800000</v>
      </c>
      <c r="Q498" t="s">
        <v>22</v>
      </c>
      <c r="S498">
        <v>-83.539861679075401</v>
      </c>
      <c r="T498">
        <v>9.1428589192634995</v>
      </c>
    </row>
    <row r="499" spans="1:20" ht="18" customHeight="1" x14ac:dyDescent="0.25">
      <c r="A499" s="7" t="s">
        <v>2757</v>
      </c>
      <c r="B499" t="s">
        <v>367</v>
      </c>
      <c r="C499" t="s">
        <v>368</v>
      </c>
      <c r="D499" t="s">
        <v>369</v>
      </c>
      <c r="E499" t="s">
        <v>408</v>
      </c>
      <c r="F499" t="s">
        <v>615</v>
      </c>
      <c r="G499" t="s">
        <v>886</v>
      </c>
      <c r="H499">
        <v>1.26</v>
      </c>
      <c r="I499">
        <v>5</v>
      </c>
      <c r="J499" t="s">
        <v>383</v>
      </c>
      <c r="K499" t="s">
        <v>384</v>
      </c>
      <c r="L499">
        <v>30</v>
      </c>
      <c r="M499" t="s">
        <v>33</v>
      </c>
      <c r="N499" t="s">
        <v>34</v>
      </c>
      <c r="O499" t="s">
        <v>859</v>
      </c>
      <c r="P499" s="1">
        <v>2520000</v>
      </c>
      <c r="Q499" t="s">
        <v>22</v>
      </c>
      <c r="S499">
        <v>-83.696905034945203</v>
      </c>
      <c r="T499">
        <v>9.4300115715326296</v>
      </c>
    </row>
    <row r="500" spans="1:20" ht="18" customHeight="1" x14ac:dyDescent="0.25">
      <c r="A500" s="7" t="s">
        <v>2758</v>
      </c>
      <c r="B500" t="s">
        <v>367</v>
      </c>
      <c r="C500" t="s">
        <v>368</v>
      </c>
      <c r="D500" t="s">
        <v>369</v>
      </c>
      <c r="E500" t="s">
        <v>709</v>
      </c>
      <c r="F500" t="s">
        <v>709</v>
      </c>
      <c r="G500" t="s">
        <v>887</v>
      </c>
      <c r="H500">
        <v>1.36</v>
      </c>
      <c r="I500">
        <v>6</v>
      </c>
      <c r="J500" t="s">
        <v>383</v>
      </c>
      <c r="K500" t="s">
        <v>384</v>
      </c>
      <c r="L500">
        <v>25</v>
      </c>
      <c r="M500" t="s">
        <v>33</v>
      </c>
      <c r="N500" t="s">
        <v>34</v>
      </c>
      <c r="O500" t="s">
        <v>427</v>
      </c>
      <c r="P500" s="1">
        <v>2600000</v>
      </c>
      <c r="Q500" t="s">
        <v>22</v>
      </c>
      <c r="S500">
        <v>-83.563285129025502</v>
      </c>
      <c r="T500">
        <v>9.1661590665794996</v>
      </c>
    </row>
    <row r="501" spans="1:20" ht="18" customHeight="1" x14ac:dyDescent="0.25">
      <c r="A501" s="7" t="s">
        <v>2759</v>
      </c>
      <c r="B501" t="s">
        <v>367</v>
      </c>
      <c r="C501" t="s">
        <v>368</v>
      </c>
      <c r="D501" t="s">
        <v>369</v>
      </c>
      <c r="E501" t="s">
        <v>760</v>
      </c>
      <c r="F501" t="s">
        <v>761</v>
      </c>
      <c r="G501" t="s">
        <v>888</v>
      </c>
      <c r="H501">
        <v>2.6</v>
      </c>
      <c r="I501">
        <v>6</v>
      </c>
      <c r="J501" t="s">
        <v>383</v>
      </c>
      <c r="K501" t="s">
        <v>384</v>
      </c>
      <c r="L501">
        <v>49</v>
      </c>
      <c r="M501" t="s">
        <v>33</v>
      </c>
      <c r="N501" t="s">
        <v>34</v>
      </c>
      <c r="O501" t="s">
        <v>367</v>
      </c>
      <c r="P501" s="1">
        <v>2100000</v>
      </c>
      <c r="Q501" t="s">
        <v>22</v>
      </c>
      <c r="S501">
        <v>-83.944338798521798</v>
      </c>
      <c r="T501">
        <v>9.4181994402814802</v>
      </c>
    </row>
    <row r="502" spans="1:20" ht="18" customHeight="1" x14ac:dyDescent="0.25">
      <c r="A502" s="7" t="s">
        <v>2760</v>
      </c>
      <c r="B502" t="s">
        <v>367</v>
      </c>
      <c r="C502" t="s">
        <v>368</v>
      </c>
      <c r="D502" t="s">
        <v>369</v>
      </c>
      <c r="E502" t="s">
        <v>408</v>
      </c>
      <c r="F502" t="s">
        <v>455</v>
      </c>
      <c r="G502" t="s">
        <v>889</v>
      </c>
      <c r="H502">
        <v>1.3</v>
      </c>
      <c r="I502">
        <v>5</v>
      </c>
      <c r="J502" t="s">
        <v>383</v>
      </c>
      <c r="K502" t="s">
        <v>384</v>
      </c>
      <c r="L502">
        <v>30</v>
      </c>
      <c r="M502" t="s">
        <v>33</v>
      </c>
      <c r="N502" t="s">
        <v>34</v>
      </c>
      <c r="O502" t="s">
        <v>437</v>
      </c>
      <c r="P502" s="1">
        <v>2600000</v>
      </c>
      <c r="Q502" t="s">
        <v>22</v>
      </c>
      <c r="S502">
        <v>-83.758159247859197</v>
      </c>
      <c r="T502">
        <v>9.3804834645167698</v>
      </c>
    </row>
    <row r="503" spans="1:20" ht="18" customHeight="1" x14ac:dyDescent="0.25">
      <c r="A503" s="7" t="s">
        <v>2761</v>
      </c>
      <c r="B503" t="s">
        <v>367</v>
      </c>
      <c r="C503" t="s">
        <v>368</v>
      </c>
      <c r="D503" t="s">
        <v>369</v>
      </c>
      <c r="E503" t="s">
        <v>593</v>
      </c>
      <c r="F503" t="s">
        <v>630</v>
      </c>
      <c r="G503" t="s">
        <v>890</v>
      </c>
      <c r="H503">
        <v>1.3</v>
      </c>
      <c r="I503">
        <v>4.5</v>
      </c>
      <c r="J503" t="s">
        <v>383</v>
      </c>
      <c r="K503" t="s">
        <v>384</v>
      </c>
      <c r="L503">
        <v>30</v>
      </c>
      <c r="M503" t="s">
        <v>33</v>
      </c>
      <c r="N503" t="s">
        <v>34</v>
      </c>
      <c r="O503" t="s">
        <v>665</v>
      </c>
      <c r="P503" s="1">
        <v>2600000</v>
      </c>
      <c r="Q503" t="s">
        <v>22</v>
      </c>
      <c r="S503">
        <v>-83.633049666880197</v>
      </c>
      <c r="T503">
        <v>9.3101892405591204</v>
      </c>
    </row>
    <row r="504" spans="1:20" ht="18" customHeight="1" x14ac:dyDescent="0.25">
      <c r="A504" s="7" t="s">
        <v>2762</v>
      </c>
      <c r="B504" t="s">
        <v>367</v>
      </c>
      <c r="C504" t="s">
        <v>368</v>
      </c>
      <c r="D504" t="s">
        <v>369</v>
      </c>
      <c r="E504" t="s">
        <v>709</v>
      </c>
      <c r="F504" t="s">
        <v>717</v>
      </c>
      <c r="G504" t="s">
        <v>891</v>
      </c>
      <c r="H504">
        <v>0.78</v>
      </c>
      <c r="I504">
        <v>6</v>
      </c>
      <c r="J504" t="s">
        <v>383</v>
      </c>
      <c r="K504" t="s">
        <v>384</v>
      </c>
      <c r="L504">
        <v>25</v>
      </c>
      <c r="M504" t="s">
        <v>33</v>
      </c>
      <c r="N504" t="s">
        <v>34</v>
      </c>
      <c r="O504" t="s">
        <v>427</v>
      </c>
      <c r="P504" s="1">
        <v>1800000</v>
      </c>
      <c r="Q504" t="s">
        <v>22</v>
      </c>
      <c r="S504">
        <v>-83.605616869361796</v>
      </c>
      <c r="T504">
        <v>9.1324378440299405</v>
      </c>
    </row>
    <row r="505" spans="1:20" ht="18" customHeight="1" x14ac:dyDescent="0.25">
      <c r="A505" s="7" t="s">
        <v>2763</v>
      </c>
      <c r="B505" t="s">
        <v>367</v>
      </c>
      <c r="C505" t="s">
        <v>368</v>
      </c>
      <c r="D505" t="s">
        <v>369</v>
      </c>
      <c r="E505" t="s">
        <v>709</v>
      </c>
      <c r="F505" t="s">
        <v>892</v>
      </c>
      <c r="G505" t="s">
        <v>893</v>
      </c>
      <c r="H505">
        <v>4.87</v>
      </c>
      <c r="I505">
        <v>5</v>
      </c>
      <c r="J505" t="s">
        <v>383</v>
      </c>
      <c r="K505" t="s">
        <v>384</v>
      </c>
      <c r="L505">
        <v>40</v>
      </c>
      <c r="M505" t="s">
        <v>33</v>
      </c>
      <c r="N505" t="s">
        <v>34</v>
      </c>
      <c r="O505" t="s">
        <v>427</v>
      </c>
      <c r="P505" s="1">
        <v>9000000</v>
      </c>
      <c r="Q505" t="s">
        <v>22</v>
      </c>
      <c r="S505">
        <v>-83.603687524794495</v>
      </c>
      <c r="T505">
        <v>9.1347661354602092</v>
      </c>
    </row>
    <row r="506" spans="1:20" ht="18" customHeight="1" x14ac:dyDescent="0.25">
      <c r="A506" s="7" t="s">
        <v>2764</v>
      </c>
      <c r="B506" t="s">
        <v>367</v>
      </c>
      <c r="C506" t="s">
        <v>368</v>
      </c>
      <c r="D506" t="s">
        <v>369</v>
      </c>
      <c r="E506" t="s">
        <v>709</v>
      </c>
      <c r="F506" t="s">
        <v>792</v>
      </c>
      <c r="G506" t="s">
        <v>894</v>
      </c>
      <c r="H506">
        <v>0.84</v>
      </c>
      <c r="I506">
        <v>5</v>
      </c>
      <c r="J506" t="s">
        <v>383</v>
      </c>
      <c r="K506" t="s">
        <v>384</v>
      </c>
      <c r="L506">
        <v>25</v>
      </c>
      <c r="M506" t="s">
        <v>33</v>
      </c>
      <c r="N506" t="s">
        <v>34</v>
      </c>
      <c r="O506" t="s">
        <v>427</v>
      </c>
      <c r="P506" s="1">
        <v>1600000</v>
      </c>
      <c r="Q506" t="s">
        <v>22</v>
      </c>
      <c r="S506">
        <v>-83.5787066034963</v>
      </c>
      <c r="T506">
        <v>9.1909722232537003</v>
      </c>
    </row>
    <row r="507" spans="1:20" ht="18" customHeight="1" x14ac:dyDescent="0.25">
      <c r="A507" s="7" t="s">
        <v>2765</v>
      </c>
      <c r="B507" t="s">
        <v>367</v>
      </c>
      <c r="C507" t="s">
        <v>368</v>
      </c>
      <c r="D507" t="s">
        <v>369</v>
      </c>
      <c r="E507" t="s">
        <v>760</v>
      </c>
      <c r="F507" t="s">
        <v>761</v>
      </c>
      <c r="G507" t="s">
        <v>895</v>
      </c>
      <c r="H507">
        <v>3.25</v>
      </c>
      <c r="I507">
        <v>4.5</v>
      </c>
      <c r="J507" t="s">
        <v>896</v>
      </c>
      <c r="K507" t="s">
        <v>773</v>
      </c>
      <c r="L507">
        <v>72</v>
      </c>
      <c r="M507" t="s">
        <v>33</v>
      </c>
      <c r="N507" t="s">
        <v>34</v>
      </c>
      <c r="O507" t="s">
        <v>367</v>
      </c>
      <c r="P507" s="1">
        <v>5300000</v>
      </c>
      <c r="Q507" t="s">
        <v>22</v>
      </c>
      <c r="S507">
        <v>-83.968815296886604</v>
      </c>
      <c r="T507">
        <v>9.4321200468935498</v>
      </c>
    </row>
    <row r="508" spans="1:20" ht="18" customHeight="1" x14ac:dyDescent="0.25">
      <c r="A508" s="7" t="s">
        <v>2766</v>
      </c>
      <c r="B508" t="s">
        <v>367</v>
      </c>
      <c r="C508" t="s">
        <v>368</v>
      </c>
      <c r="D508" t="s">
        <v>369</v>
      </c>
      <c r="E508" t="s">
        <v>709</v>
      </c>
      <c r="F508" t="s">
        <v>733</v>
      </c>
      <c r="G508" t="s">
        <v>897</v>
      </c>
      <c r="H508">
        <v>0.78</v>
      </c>
      <c r="I508">
        <v>5</v>
      </c>
      <c r="J508" t="s">
        <v>383</v>
      </c>
      <c r="K508" t="s">
        <v>384</v>
      </c>
      <c r="L508">
        <v>25</v>
      </c>
      <c r="M508" t="s">
        <v>33</v>
      </c>
      <c r="N508" t="s">
        <v>34</v>
      </c>
      <c r="O508" t="s">
        <v>427</v>
      </c>
      <c r="P508" s="1">
        <v>1400000</v>
      </c>
      <c r="Q508" t="s">
        <v>22</v>
      </c>
      <c r="S508">
        <v>-83.607292413710695</v>
      </c>
      <c r="T508">
        <v>9.1752388048367592</v>
      </c>
    </row>
    <row r="509" spans="1:20" ht="18" customHeight="1" x14ac:dyDescent="0.25">
      <c r="A509" s="7" t="s">
        <v>2767</v>
      </c>
      <c r="B509" t="s">
        <v>367</v>
      </c>
      <c r="C509" t="s">
        <v>368</v>
      </c>
      <c r="D509" t="s">
        <v>369</v>
      </c>
      <c r="E509" t="s">
        <v>760</v>
      </c>
      <c r="F509" t="s">
        <v>790</v>
      </c>
      <c r="G509" t="s">
        <v>898</v>
      </c>
      <c r="H509">
        <v>0.97</v>
      </c>
      <c r="I509">
        <v>5</v>
      </c>
      <c r="J509" t="s">
        <v>383</v>
      </c>
      <c r="K509" t="s">
        <v>384</v>
      </c>
      <c r="L509">
        <v>17</v>
      </c>
      <c r="M509" t="s">
        <v>33</v>
      </c>
      <c r="N509" t="s">
        <v>34</v>
      </c>
      <c r="O509" t="s">
        <v>367</v>
      </c>
      <c r="P509" s="1">
        <v>1300000</v>
      </c>
      <c r="Q509" t="s">
        <v>22</v>
      </c>
      <c r="S509">
        <v>-83.842498303418694</v>
      </c>
      <c r="T509">
        <v>9.4447366422193397</v>
      </c>
    </row>
    <row r="510" spans="1:20" ht="18" customHeight="1" x14ac:dyDescent="0.25">
      <c r="A510" s="7" t="s">
        <v>2768</v>
      </c>
      <c r="B510" t="s">
        <v>367</v>
      </c>
      <c r="C510" t="s">
        <v>368</v>
      </c>
      <c r="D510" t="s">
        <v>369</v>
      </c>
      <c r="E510" t="s">
        <v>760</v>
      </c>
      <c r="F510" t="s">
        <v>899</v>
      </c>
      <c r="G510" t="s">
        <v>900</v>
      </c>
      <c r="H510">
        <v>1.62</v>
      </c>
      <c r="I510">
        <v>5</v>
      </c>
      <c r="J510" t="s">
        <v>383</v>
      </c>
      <c r="K510" t="s">
        <v>384</v>
      </c>
      <c r="L510">
        <v>49</v>
      </c>
      <c r="M510" t="s">
        <v>33</v>
      </c>
      <c r="N510" t="s">
        <v>34</v>
      </c>
      <c r="O510" t="s">
        <v>367</v>
      </c>
      <c r="P510" s="1">
        <v>2000000</v>
      </c>
      <c r="Q510" t="s">
        <v>22</v>
      </c>
      <c r="S510">
        <v>-83.758300781248806</v>
      </c>
      <c r="T510">
        <v>9.4282754648480491</v>
      </c>
    </row>
    <row r="511" spans="1:20" ht="18" customHeight="1" x14ac:dyDescent="0.25">
      <c r="A511" s="7" t="s">
        <v>2769</v>
      </c>
      <c r="B511" t="s">
        <v>367</v>
      </c>
      <c r="C511" t="s">
        <v>368</v>
      </c>
      <c r="D511" t="s">
        <v>369</v>
      </c>
      <c r="E511" t="s">
        <v>709</v>
      </c>
      <c r="F511" t="s">
        <v>733</v>
      </c>
      <c r="G511" t="s">
        <v>901</v>
      </c>
      <c r="H511">
        <v>1.3</v>
      </c>
      <c r="I511">
        <v>5</v>
      </c>
      <c r="J511" t="s">
        <v>383</v>
      </c>
      <c r="K511" t="s">
        <v>384</v>
      </c>
      <c r="L511">
        <v>40</v>
      </c>
      <c r="M511" t="s">
        <v>33</v>
      </c>
      <c r="N511" t="s">
        <v>34</v>
      </c>
      <c r="O511" t="s">
        <v>427</v>
      </c>
      <c r="P511" s="1">
        <v>1400000</v>
      </c>
      <c r="Q511" t="s">
        <v>22</v>
      </c>
      <c r="S511">
        <v>-83.607966948469894</v>
      </c>
      <c r="T511">
        <v>9.1604487251356304</v>
      </c>
    </row>
    <row r="512" spans="1:20" ht="18" customHeight="1" x14ac:dyDescent="0.25">
      <c r="A512" s="7" t="s">
        <v>2770</v>
      </c>
      <c r="B512" t="s">
        <v>367</v>
      </c>
      <c r="C512" t="s">
        <v>368</v>
      </c>
      <c r="D512" t="s">
        <v>369</v>
      </c>
      <c r="E512" t="s">
        <v>760</v>
      </c>
      <c r="F512" t="s">
        <v>902</v>
      </c>
      <c r="G512" t="s">
        <v>903</v>
      </c>
      <c r="H512">
        <v>2.27</v>
      </c>
      <c r="I512">
        <v>5.5</v>
      </c>
      <c r="J512" t="s">
        <v>383</v>
      </c>
      <c r="K512" t="s">
        <v>384</v>
      </c>
      <c r="L512">
        <v>85</v>
      </c>
      <c r="M512" t="s">
        <v>33</v>
      </c>
      <c r="N512" t="s">
        <v>34</v>
      </c>
      <c r="O512" t="s">
        <v>367</v>
      </c>
      <c r="P512" s="1">
        <v>2900000</v>
      </c>
      <c r="Q512" t="s">
        <v>22</v>
      </c>
      <c r="S512">
        <v>-83.750554561613697</v>
      </c>
      <c r="T512">
        <v>9.4015606556090994</v>
      </c>
    </row>
    <row r="513" spans="1:20" ht="18" customHeight="1" x14ac:dyDescent="0.25">
      <c r="A513" s="7" t="s">
        <v>2771</v>
      </c>
      <c r="B513" t="s">
        <v>367</v>
      </c>
      <c r="C513" t="s">
        <v>368</v>
      </c>
      <c r="D513" t="s">
        <v>369</v>
      </c>
      <c r="E513" t="s">
        <v>760</v>
      </c>
      <c r="F513" t="s">
        <v>57</v>
      </c>
      <c r="G513" t="s">
        <v>904</v>
      </c>
      <c r="H513">
        <v>2.27</v>
      </c>
      <c r="I513">
        <v>5</v>
      </c>
      <c r="J513" t="s">
        <v>383</v>
      </c>
      <c r="K513" t="s">
        <v>647</v>
      </c>
      <c r="L513">
        <v>67</v>
      </c>
      <c r="M513" t="s">
        <v>33</v>
      </c>
      <c r="N513" t="s">
        <v>34</v>
      </c>
      <c r="O513" t="s">
        <v>367</v>
      </c>
      <c r="P513" s="1">
        <v>3100000</v>
      </c>
      <c r="Q513" t="s">
        <v>22</v>
      </c>
      <c r="S513">
        <v>-83.7953926317103</v>
      </c>
      <c r="T513">
        <v>9.3870325620321502</v>
      </c>
    </row>
    <row r="514" spans="1:20" ht="18" customHeight="1" x14ac:dyDescent="0.25">
      <c r="A514" s="7" t="s">
        <v>2772</v>
      </c>
      <c r="B514" t="s">
        <v>367</v>
      </c>
      <c r="C514" t="s">
        <v>368</v>
      </c>
      <c r="D514" t="s">
        <v>369</v>
      </c>
      <c r="E514" t="s">
        <v>709</v>
      </c>
      <c r="F514" t="s">
        <v>829</v>
      </c>
      <c r="G514" t="s">
        <v>905</v>
      </c>
      <c r="H514">
        <v>1.17</v>
      </c>
      <c r="I514">
        <v>6</v>
      </c>
      <c r="J514" t="s">
        <v>383</v>
      </c>
      <c r="K514" t="s">
        <v>384</v>
      </c>
      <c r="L514">
        <v>30</v>
      </c>
      <c r="M514" t="s">
        <v>33</v>
      </c>
      <c r="N514" t="s">
        <v>34</v>
      </c>
      <c r="O514" t="s">
        <v>427</v>
      </c>
      <c r="P514" s="1">
        <v>2200000</v>
      </c>
      <c r="Q514" t="s">
        <v>22</v>
      </c>
      <c r="S514">
        <v>-83.555321480025995</v>
      </c>
      <c r="T514">
        <v>9.09606217941902</v>
      </c>
    </row>
    <row r="515" spans="1:20" ht="18" customHeight="1" x14ac:dyDescent="0.25">
      <c r="A515" s="7" t="s">
        <v>2773</v>
      </c>
      <c r="B515" t="s">
        <v>367</v>
      </c>
      <c r="C515" t="s">
        <v>368</v>
      </c>
      <c r="D515" t="s">
        <v>369</v>
      </c>
      <c r="E515" t="s">
        <v>709</v>
      </c>
      <c r="F515" t="s">
        <v>906</v>
      </c>
      <c r="G515" t="s">
        <v>907</v>
      </c>
      <c r="H515">
        <v>0.84</v>
      </c>
      <c r="I515">
        <v>6</v>
      </c>
      <c r="J515" t="s">
        <v>383</v>
      </c>
      <c r="K515" t="s">
        <v>384</v>
      </c>
      <c r="L515">
        <v>25</v>
      </c>
      <c r="M515" t="s">
        <v>33</v>
      </c>
      <c r="N515" t="s">
        <v>34</v>
      </c>
      <c r="O515" t="s">
        <v>427</v>
      </c>
      <c r="P515" s="1">
        <v>1400000</v>
      </c>
      <c r="Q515" t="s">
        <v>22</v>
      </c>
      <c r="S515">
        <v>-83.542691744862594</v>
      </c>
      <c r="T515">
        <v>9.1127854618012005</v>
      </c>
    </row>
    <row r="516" spans="1:20" ht="18" customHeight="1" x14ac:dyDescent="0.25">
      <c r="A516" s="7" t="s">
        <v>2774</v>
      </c>
      <c r="B516" t="s">
        <v>367</v>
      </c>
      <c r="C516" t="s">
        <v>368</v>
      </c>
      <c r="D516" t="s">
        <v>369</v>
      </c>
      <c r="E516" t="s">
        <v>760</v>
      </c>
      <c r="F516" t="s">
        <v>809</v>
      </c>
      <c r="G516" t="s">
        <v>908</v>
      </c>
      <c r="H516">
        <v>0.91</v>
      </c>
      <c r="I516">
        <v>5</v>
      </c>
      <c r="J516" t="s">
        <v>383</v>
      </c>
      <c r="K516" t="s">
        <v>384</v>
      </c>
      <c r="L516">
        <v>24</v>
      </c>
      <c r="M516" t="s">
        <v>33</v>
      </c>
      <c r="N516" t="s">
        <v>34</v>
      </c>
      <c r="O516" t="s">
        <v>367</v>
      </c>
      <c r="P516" s="1">
        <v>1400000</v>
      </c>
      <c r="Q516" t="s">
        <v>22</v>
      </c>
      <c r="S516">
        <v>-83.798147678373994</v>
      </c>
      <c r="T516">
        <v>9.4028308200677504</v>
      </c>
    </row>
    <row r="517" spans="1:20" ht="18" customHeight="1" x14ac:dyDescent="0.25">
      <c r="A517" s="7" t="s">
        <v>2775</v>
      </c>
      <c r="B517" t="s">
        <v>367</v>
      </c>
      <c r="C517" t="s">
        <v>368</v>
      </c>
      <c r="D517" t="s">
        <v>369</v>
      </c>
      <c r="E517" t="s">
        <v>760</v>
      </c>
      <c r="F517" t="s">
        <v>909</v>
      </c>
      <c r="G517" t="s">
        <v>910</v>
      </c>
      <c r="H517">
        <v>2.0099999999999998</v>
      </c>
      <c r="I517">
        <v>5</v>
      </c>
      <c r="J517" t="s">
        <v>383</v>
      </c>
      <c r="K517" t="s">
        <v>384</v>
      </c>
      <c r="L517">
        <v>45</v>
      </c>
      <c r="M517" t="s">
        <v>33</v>
      </c>
      <c r="N517" t="s">
        <v>34</v>
      </c>
      <c r="O517" t="s">
        <v>367</v>
      </c>
      <c r="P517" s="1">
        <v>1600000</v>
      </c>
      <c r="Q517" t="s">
        <v>22</v>
      </c>
      <c r="S517">
        <v>-83.7322511672959</v>
      </c>
      <c r="T517">
        <v>9.3598543365552498</v>
      </c>
    </row>
    <row r="518" spans="1:20" ht="18" customHeight="1" x14ac:dyDescent="0.25">
      <c r="A518" s="7" t="s">
        <v>2776</v>
      </c>
      <c r="B518" t="s">
        <v>367</v>
      </c>
      <c r="C518" t="s">
        <v>368</v>
      </c>
      <c r="D518" t="s">
        <v>369</v>
      </c>
      <c r="E518" t="s">
        <v>760</v>
      </c>
      <c r="F518" t="s">
        <v>57</v>
      </c>
      <c r="G518" t="s">
        <v>911</v>
      </c>
      <c r="H518">
        <v>1.04</v>
      </c>
      <c r="I518">
        <v>6</v>
      </c>
      <c r="J518" t="s">
        <v>882</v>
      </c>
      <c r="K518" t="s">
        <v>384</v>
      </c>
      <c r="L518">
        <v>23</v>
      </c>
      <c r="M518" t="s">
        <v>33</v>
      </c>
      <c r="N518" t="s">
        <v>34</v>
      </c>
      <c r="O518" t="s">
        <v>367</v>
      </c>
      <c r="P518" s="1">
        <v>1400000</v>
      </c>
      <c r="Q518" t="s">
        <v>22</v>
      </c>
      <c r="S518">
        <v>-83.785549391954206</v>
      </c>
      <c r="T518">
        <v>9.3805135284996801</v>
      </c>
    </row>
    <row r="519" spans="1:20" ht="18" customHeight="1" x14ac:dyDescent="0.25">
      <c r="A519" s="7" t="s">
        <v>2777</v>
      </c>
      <c r="B519" t="s">
        <v>367</v>
      </c>
      <c r="C519" t="s">
        <v>368</v>
      </c>
      <c r="D519" t="s">
        <v>369</v>
      </c>
      <c r="E519" t="s">
        <v>709</v>
      </c>
      <c r="F519" t="s">
        <v>86</v>
      </c>
      <c r="G519" t="s">
        <v>912</v>
      </c>
      <c r="H519">
        <v>0.45500000000000002</v>
      </c>
      <c r="I519">
        <v>5.5</v>
      </c>
      <c r="J519" t="s">
        <v>383</v>
      </c>
      <c r="K519" t="s">
        <v>384</v>
      </c>
      <c r="L519">
        <v>25</v>
      </c>
      <c r="M519" t="s">
        <v>33</v>
      </c>
      <c r="N519" t="s">
        <v>34</v>
      </c>
      <c r="O519" t="s">
        <v>427</v>
      </c>
      <c r="P519" s="1">
        <v>1000000</v>
      </c>
      <c r="Q519" t="s">
        <v>22</v>
      </c>
      <c r="S519">
        <v>-83.523847164397296</v>
      </c>
      <c r="T519">
        <v>9.1230474640512007</v>
      </c>
    </row>
    <row r="520" spans="1:20" ht="18" customHeight="1" x14ac:dyDescent="0.25">
      <c r="A520" s="7" t="s">
        <v>2778</v>
      </c>
      <c r="B520" t="s">
        <v>367</v>
      </c>
      <c r="C520" t="s">
        <v>368</v>
      </c>
      <c r="D520" t="s">
        <v>369</v>
      </c>
      <c r="E520" t="s">
        <v>542</v>
      </c>
      <c r="F520" t="s">
        <v>738</v>
      </c>
      <c r="G520" t="s">
        <v>913</v>
      </c>
      <c r="H520">
        <v>0.3</v>
      </c>
      <c r="I520">
        <v>6</v>
      </c>
      <c r="J520" t="s">
        <v>418</v>
      </c>
      <c r="K520" t="s">
        <v>419</v>
      </c>
      <c r="L520">
        <v>160</v>
      </c>
      <c r="M520" t="s">
        <v>33</v>
      </c>
      <c r="N520" t="s">
        <v>34</v>
      </c>
      <c r="O520" t="s">
        <v>367</v>
      </c>
      <c r="P520" s="1">
        <v>720000</v>
      </c>
      <c r="Q520" t="s">
        <v>22</v>
      </c>
      <c r="S520">
        <v>-83.65151396972</v>
      </c>
      <c r="T520">
        <v>9.2932222015199297</v>
      </c>
    </row>
    <row r="521" spans="1:20" ht="18" customHeight="1" x14ac:dyDescent="0.25">
      <c r="A521" s="7" t="s">
        <v>2779</v>
      </c>
      <c r="B521" t="s">
        <v>367</v>
      </c>
      <c r="C521" t="s">
        <v>368</v>
      </c>
      <c r="D521" t="s">
        <v>369</v>
      </c>
      <c r="E521" t="s">
        <v>542</v>
      </c>
      <c r="F521" t="s">
        <v>319</v>
      </c>
      <c r="G521" t="s">
        <v>914</v>
      </c>
      <c r="H521">
        <v>0.8</v>
      </c>
      <c r="I521">
        <v>5</v>
      </c>
      <c r="J521" t="s">
        <v>418</v>
      </c>
      <c r="K521" t="s">
        <v>419</v>
      </c>
      <c r="L521">
        <v>268</v>
      </c>
      <c r="M521" t="s">
        <v>33</v>
      </c>
      <c r="N521" t="s">
        <v>34</v>
      </c>
      <c r="O521" t="s">
        <v>367</v>
      </c>
      <c r="P521" s="1">
        <v>2000000</v>
      </c>
      <c r="Q521" t="s">
        <v>22</v>
      </c>
      <c r="S521">
        <v>-83.657388862437699</v>
      </c>
      <c r="T521">
        <v>9.2382396574141605</v>
      </c>
    </row>
    <row r="522" spans="1:20" ht="18" customHeight="1" x14ac:dyDescent="0.25">
      <c r="A522" s="7" t="s">
        <v>2780</v>
      </c>
      <c r="B522" t="s">
        <v>367</v>
      </c>
      <c r="C522" t="s">
        <v>368</v>
      </c>
      <c r="D522" t="s">
        <v>369</v>
      </c>
      <c r="E522" t="s">
        <v>542</v>
      </c>
      <c r="F522" t="s">
        <v>670</v>
      </c>
      <c r="G522" t="s">
        <v>915</v>
      </c>
      <c r="H522">
        <v>1.3</v>
      </c>
      <c r="I522">
        <v>4.5</v>
      </c>
      <c r="J522" t="s">
        <v>383</v>
      </c>
      <c r="K522" t="s">
        <v>384</v>
      </c>
      <c r="L522">
        <v>72</v>
      </c>
      <c r="M522" t="s">
        <v>33</v>
      </c>
      <c r="N522" t="s">
        <v>34</v>
      </c>
      <c r="O522" t="s">
        <v>367</v>
      </c>
      <c r="P522" s="1">
        <v>3250000</v>
      </c>
      <c r="Q522" t="s">
        <v>22</v>
      </c>
      <c r="S522">
        <v>-83.667581489366896</v>
      </c>
      <c r="T522">
        <v>9.2540641720704002</v>
      </c>
    </row>
    <row r="523" spans="1:20" ht="18" customHeight="1" x14ac:dyDescent="0.25">
      <c r="A523" s="7" t="s">
        <v>2781</v>
      </c>
      <c r="B523" t="s">
        <v>367</v>
      </c>
      <c r="C523" t="s">
        <v>368</v>
      </c>
      <c r="D523" t="s">
        <v>369</v>
      </c>
      <c r="E523" t="s">
        <v>709</v>
      </c>
      <c r="F523" t="s">
        <v>710</v>
      </c>
      <c r="G523" t="s">
        <v>916</v>
      </c>
      <c r="H523">
        <v>0.55000000000000004</v>
      </c>
      <c r="I523">
        <v>5</v>
      </c>
      <c r="J523" t="s">
        <v>383</v>
      </c>
      <c r="K523" t="s">
        <v>384</v>
      </c>
      <c r="L523">
        <v>15</v>
      </c>
      <c r="M523" t="s">
        <v>33</v>
      </c>
      <c r="N523" t="s">
        <v>34</v>
      </c>
      <c r="O523" t="s">
        <v>427</v>
      </c>
      <c r="P523" s="1">
        <v>1000000</v>
      </c>
      <c r="Q523" t="s">
        <v>22</v>
      </c>
      <c r="S523">
        <v>-83.557433165608501</v>
      </c>
      <c r="T523">
        <v>9.1240354986669203</v>
      </c>
    </row>
    <row r="524" spans="1:20" ht="18" customHeight="1" x14ac:dyDescent="0.25">
      <c r="A524" s="7" t="s">
        <v>2782</v>
      </c>
      <c r="B524" t="s">
        <v>367</v>
      </c>
      <c r="C524" t="s">
        <v>368</v>
      </c>
      <c r="D524" t="s">
        <v>369</v>
      </c>
      <c r="E524" t="s">
        <v>917</v>
      </c>
      <c r="G524" t="s">
        <v>918</v>
      </c>
      <c r="H524">
        <v>1.62</v>
      </c>
      <c r="I524">
        <v>5</v>
      </c>
      <c r="J524" t="s">
        <v>383</v>
      </c>
      <c r="K524" t="s">
        <v>384</v>
      </c>
      <c r="L524">
        <v>42</v>
      </c>
      <c r="M524" t="s">
        <v>33</v>
      </c>
      <c r="N524" t="s">
        <v>34</v>
      </c>
      <c r="O524" t="s">
        <v>367</v>
      </c>
      <c r="P524" s="1">
        <v>4200000</v>
      </c>
      <c r="Q524" t="s">
        <v>22</v>
      </c>
      <c r="S524">
        <v>-83.723410606383297</v>
      </c>
      <c r="T524">
        <v>9.406027379987</v>
      </c>
    </row>
    <row r="525" spans="1:20" ht="18" customHeight="1" x14ac:dyDescent="0.25">
      <c r="A525" s="7" t="s">
        <v>2783</v>
      </c>
      <c r="B525" t="s">
        <v>367</v>
      </c>
      <c r="C525" t="s">
        <v>368</v>
      </c>
      <c r="D525" t="s">
        <v>369</v>
      </c>
      <c r="E525" t="s">
        <v>709</v>
      </c>
      <c r="F525" t="s">
        <v>919</v>
      </c>
      <c r="G525" t="s">
        <v>920</v>
      </c>
      <c r="H525">
        <v>1.17</v>
      </c>
      <c r="I525">
        <v>6</v>
      </c>
      <c r="J525" t="s">
        <v>383</v>
      </c>
      <c r="K525" t="s">
        <v>384</v>
      </c>
      <c r="L525">
        <v>40</v>
      </c>
      <c r="M525" t="s">
        <v>33</v>
      </c>
      <c r="N525" t="s">
        <v>34</v>
      </c>
      <c r="O525" t="s">
        <v>427</v>
      </c>
      <c r="P525" s="1">
        <v>2300000</v>
      </c>
      <c r="Q525" t="s">
        <v>22</v>
      </c>
      <c r="S525">
        <v>-83.579687118529904</v>
      </c>
      <c r="T525">
        <v>9.1180609469635705</v>
      </c>
    </row>
    <row r="526" spans="1:20" ht="18" customHeight="1" x14ac:dyDescent="0.25">
      <c r="A526" s="7" t="s">
        <v>2784</v>
      </c>
      <c r="B526" t="s">
        <v>367</v>
      </c>
      <c r="C526" t="s">
        <v>368</v>
      </c>
      <c r="D526" t="s">
        <v>369</v>
      </c>
      <c r="E526" t="s">
        <v>709</v>
      </c>
      <c r="F526" t="s">
        <v>921</v>
      </c>
      <c r="G526" t="s">
        <v>922</v>
      </c>
      <c r="H526">
        <v>3.25</v>
      </c>
      <c r="I526">
        <v>4.5</v>
      </c>
      <c r="J526" t="s">
        <v>383</v>
      </c>
      <c r="K526" t="s">
        <v>384</v>
      </c>
      <c r="L526">
        <v>40</v>
      </c>
      <c r="M526" t="s">
        <v>33</v>
      </c>
      <c r="N526" t="s">
        <v>34</v>
      </c>
      <c r="O526" t="s">
        <v>427</v>
      </c>
      <c r="P526" s="1">
        <v>6500000</v>
      </c>
      <c r="Q526" t="s">
        <v>22</v>
      </c>
      <c r="S526">
        <v>-83.609405994415297</v>
      </c>
      <c r="T526">
        <v>9.1251901434002196</v>
      </c>
    </row>
    <row r="527" spans="1:20" ht="18" customHeight="1" x14ac:dyDescent="0.25">
      <c r="A527" s="7" t="s">
        <v>2785</v>
      </c>
      <c r="B527" t="s">
        <v>367</v>
      </c>
      <c r="C527" t="s">
        <v>368</v>
      </c>
      <c r="D527" t="s">
        <v>369</v>
      </c>
      <c r="E527" t="s">
        <v>709</v>
      </c>
      <c r="F527" t="s">
        <v>923</v>
      </c>
      <c r="G527" t="s">
        <v>924</v>
      </c>
      <c r="H527">
        <v>0.32</v>
      </c>
      <c r="I527">
        <v>5</v>
      </c>
      <c r="J527" t="s">
        <v>383</v>
      </c>
      <c r="K527" t="s">
        <v>384</v>
      </c>
      <c r="L527">
        <v>20</v>
      </c>
      <c r="M527" t="s">
        <v>33</v>
      </c>
      <c r="N527" t="s">
        <v>34</v>
      </c>
      <c r="O527" t="s">
        <v>427</v>
      </c>
      <c r="P527" s="1">
        <v>800000</v>
      </c>
      <c r="Q527" t="s">
        <v>22</v>
      </c>
      <c r="S527">
        <v>-83.545140266416894</v>
      </c>
      <c r="T527">
        <v>9.1547647222342405</v>
      </c>
    </row>
    <row r="528" spans="1:20" ht="18" customHeight="1" x14ac:dyDescent="0.25">
      <c r="A528" s="7" t="s">
        <v>2786</v>
      </c>
      <c r="B528" t="s">
        <v>367</v>
      </c>
      <c r="C528" t="s">
        <v>368</v>
      </c>
      <c r="D528" t="s">
        <v>369</v>
      </c>
      <c r="E528" t="s">
        <v>542</v>
      </c>
      <c r="F528" t="s">
        <v>925</v>
      </c>
      <c r="G528" t="s">
        <v>926</v>
      </c>
      <c r="H528">
        <v>0.6</v>
      </c>
      <c r="I528">
        <v>5.5</v>
      </c>
      <c r="J528" t="s">
        <v>418</v>
      </c>
      <c r="K528" t="s">
        <v>419</v>
      </c>
      <c r="L528">
        <v>81</v>
      </c>
      <c r="M528" t="s">
        <v>33</v>
      </c>
      <c r="N528" t="s">
        <v>34</v>
      </c>
      <c r="O528" t="s">
        <v>367</v>
      </c>
      <c r="P528" s="1">
        <v>1450000</v>
      </c>
      <c r="Q528" t="s">
        <v>22</v>
      </c>
      <c r="S528">
        <v>-83.656435647951795</v>
      </c>
      <c r="T528">
        <v>9.2812468289912999</v>
      </c>
    </row>
    <row r="529" spans="1:20" ht="18" customHeight="1" x14ac:dyDescent="0.25">
      <c r="A529" s="7" t="s">
        <v>2787</v>
      </c>
      <c r="B529" t="s">
        <v>367</v>
      </c>
      <c r="C529" t="s">
        <v>368</v>
      </c>
      <c r="D529" t="s">
        <v>369</v>
      </c>
      <c r="E529" t="s">
        <v>709</v>
      </c>
      <c r="F529" t="s">
        <v>927</v>
      </c>
      <c r="G529" t="s">
        <v>928</v>
      </c>
      <c r="H529">
        <v>0.42</v>
      </c>
      <c r="I529">
        <v>5</v>
      </c>
      <c r="J529" t="s">
        <v>383</v>
      </c>
      <c r="K529" t="s">
        <v>384</v>
      </c>
      <c r="L529">
        <v>20</v>
      </c>
      <c r="M529" t="s">
        <v>33</v>
      </c>
      <c r="N529" t="s">
        <v>34</v>
      </c>
      <c r="O529" t="s">
        <v>427</v>
      </c>
      <c r="P529" s="1">
        <v>800000</v>
      </c>
      <c r="Q529" t="s">
        <v>22</v>
      </c>
      <c r="S529">
        <v>-83.551311694084305</v>
      </c>
      <c r="T529">
        <v>9.1507926347529693</v>
      </c>
    </row>
    <row r="530" spans="1:20" ht="18" customHeight="1" x14ac:dyDescent="0.25">
      <c r="A530" s="7" t="s">
        <v>2788</v>
      </c>
      <c r="B530" t="s">
        <v>367</v>
      </c>
      <c r="C530" t="s">
        <v>368</v>
      </c>
      <c r="D530" t="s">
        <v>369</v>
      </c>
      <c r="E530" t="s">
        <v>709</v>
      </c>
      <c r="F530" t="s">
        <v>929</v>
      </c>
      <c r="G530" t="s">
        <v>930</v>
      </c>
      <c r="H530">
        <v>1.04</v>
      </c>
      <c r="I530">
        <v>5</v>
      </c>
      <c r="J530" t="s">
        <v>383</v>
      </c>
      <c r="K530" t="s">
        <v>384</v>
      </c>
      <c r="L530">
        <v>25</v>
      </c>
      <c r="M530" t="s">
        <v>33</v>
      </c>
      <c r="N530" t="s">
        <v>34</v>
      </c>
      <c r="O530" t="s">
        <v>427</v>
      </c>
      <c r="P530" s="1">
        <v>2000000</v>
      </c>
      <c r="Q530" t="s">
        <v>22</v>
      </c>
      <c r="S530">
        <v>-83.550375938414504</v>
      </c>
      <c r="T530">
        <v>9.1504430889308406</v>
      </c>
    </row>
    <row r="531" spans="1:20" ht="18" customHeight="1" x14ac:dyDescent="0.25">
      <c r="A531" s="7" t="s">
        <v>2789</v>
      </c>
      <c r="B531" t="s">
        <v>367</v>
      </c>
      <c r="C531" t="s">
        <v>368</v>
      </c>
      <c r="D531" t="s">
        <v>369</v>
      </c>
      <c r="E531" t="s">
        <v>709</v>
      </c>
      <c r="F531" t="s">
        <v>806</v>
      </c>
      <c r="G531" t="s">
        <v>931</v>
      </c>
      <c r="H531">
        <v>0.81</v>
      </c>
      <c r="I531">
        <v>5</v>
      </c>
      <c r="J531" t="s">
        <v>383</v>
      </c>
      <c r="K531" t="s">
        <v>384</v>
      </c>
      <c r="L531">
        <v>30</v>
      </c>
      <c r="M531" t="s">
        <v>33</v>
      </c>
      <c r="N531" t="s">
        <v>34</v>
      </c>
      <c r="O531" t="s">
        <v>427</v>
      </c>
      <c r="P531" s="1">
        <v>1200000</v>
      </c>
      <c r="Q531" t="s">
        <v>22</v>
      </c>
      <c r="S531">
        <v>-83.575867652891802</v>
      </c>
      <c r="T531">
        <v>9.1663311881502807</v>
      </c>
    </row>
    <row r="532" spans="1:20" ht="18" customHeight="1" x14ac:dyDescent="0.25">
      <c r="A532" s="7" t="s">
        <v>2790</v>
      </c>
      <c r="B532" t="s">
        <v>367</v>
      </c>
      <c r="C532" t="s">
        <v>368</v>
      </c>
      <c r="D532" t="s">
        <v>369</v>
      </c>
      <c r="E532" t="s">
        <v>709</v>
      </c>
      <c r="F532" t="s">
        <v>862</v>
      </c>
      <c r="G532" t="s">
        <v>932</v>
      </c>
      <c r="H532">
        <v>0.78</v>
      </c>
      <c r="I532">
        <v>5</v>
      </c>
      <c r="J532" t="s">
        <v>383</v>
      </c>
      <c r="K532" t="s">
        <v>384</v>
      </c>
      <c r="L532">
        <v>25</v>
      </c>
      <c r="M532" t="s">
        <v>33</v>
      </c>
      <c r="N532" t="s">
        <v>34</v>
      </c>
      <c r="O532" t="s">
        <v>427</v>
      </c>
      <c r="P532" s="1">
        <v>1100000</v>
      </c>
      <c r="Q532" t="s">
        <v>22</v>
      </c>
      <c r="S532">
        <v>-83.576189517973702</v>
      </c>
      <c r="T532">
        <v>9.1551884089468594</v>
      </c>
    </row>
    <row r="533" spans="1:20" ht="18" customHeight="1" x14ac:dyDescent="0.25">
      <c r="A533" s="7" t="s">
        <v>2791</v>
      </c>
      <c r="B533" t="s">
        <v>367</v>
      </c>
      <c r="C533" t="s">
        <v>368</v>
      </c>
      <c r="D533" t="s">
        <v>369</v>
      </c>
      <c r="E533" t="s">
        <v>709</v>
      </c>
      <c r="F533" t="s">
        <v>862</v>
      </c>
      <c r="G533" t="s">
        <v>933</v>
      </c>
      <c r="H533">
        <v>0.26</v>
      </c>
      <c r="I533">
        <v>5</v>
      </c>
      <c r="J533" t="s">
        <v>383</v>
      </c>
      <c r="K533" t="s">
        <v>384</v>
      </c>
      <c r="L533">
        <v>15</v>
      </c>
      <c r="M533" t="s">
        <v>33</v>
      </c>
      <c r="N533" t="s">
        <v>34</v>
      </c>
      <c r="O533" t="s">
        <v>427</v>
      </c>
      <c r="P533" s="1">
        <v>500000</v>
      </c>
      <c r="Q533" t="s">
        <v>22</v>
      </c>
      <c r="S533">
        <v>-83.572270475327201</v>
      </c>
      <c r="T533">
        <v>9.1554108442688698</v>
      </c>
    </row>
    <row r="534" spans="1:20" ht="18" customHeight="1" x14ac:dyDescent="0.25">
      <c r="A534" s="7" t="s">
        <v>2792</v>
      </c>
      <c r="B534" t="s">
        <v>367</v>
      </c>
      <c r="C534" t="s">
        <v>368</v>
      </c>
      <c r="D534" t="s">
        <v>369</v>
      </c>
      <c r="E534" t="s">
        <v>709</v>
      </c>
      <c r="F534" t="s">
        <v>638</v>
      </c>
      <c r="G534" t="s">
        <v>934</v>
      </c>
      <c r="H534">
        <v>0.74</v>
      </c>
      <c r="I534">
        <v>5</v>
      </c>
      <c r="J534" t="s">
        <v>383</v>
      </c>
      <c r="K534" t="s">
        <v>384</v>
      </c>
      <c r="L534">
        <v>20</v>
      </c>
      <c r="M534" t="s">
        <v>33</v>
      </c>
      <c r="N534" t="s">
        <v>34</v>
      </c>
      <c r="O534" t="s">
        <v>427</v>
      </c>
      <c r="P534" s="1">
        <v>1300000</v>
      </c>
      <c r="Q534" t="s">
        <v>22</v>
      </c>
      <c r="S534">
        <v>-83.592003822324799</v>
      </c>
      <c r="T534">
        <v>9.2066625801574506</v>
      </c>
    </row>
    <row r="535" spans="1:20" ht="18" customHeight="1" x14ac:dyDescent="0.25">
      <c r="A535" s="7" t="s">
        <v>2793</v>
      </c>
      <c r="B535" t="s">
        <v>367</v>
      </c>
      <c r="C535" t="s">
        <v>368</v>
      </c>
      <c r="D535" t="s">
        <v>369</v>
      </c>
      <c r="E535" t="s">
        <v>917</v>
      </c>
      <c r="F535" t="s">
        <v>902</v>
      </c>
      <c r="G535" t="s">
        <v>918</v>
      </c>
      <c r="H535">
        <v>1.62</v>
      </c>
      <c r="I535">
        <v>5</v>
      </c>
      <c r="J535" t="s">
        <v>383</v>
      </c>
      <c r="K535" t="s">
        <v>384</v>
      </c>
      <c r="L535">
        <v>106</v>
      </c>
      <c r="M535" t="s">
        <v>33</v>
      </c>
      <c r="N535" t="s">
        <v>34</v>
      </c>
      <c r="O535" t="s">
        <v>367</v>
      </c>
      <c r="P535" s="1">
        <v>4300000</v>
      </c>
      <c r="Q535" t="s">
        <v>22</v>
      </c>
      <c r="S535">
        <v>-83.743853062389903</v>
      </c>
      <c r="T535">
        <v>9.40350030070773</v>
      </c>
    </row>
    <row r="536" spans="1:20" ht="18" customHeight="1" x14ac:dyDescent="0.25">
      <c r="A536" s="7" t="s">
        <v>2794</v>
      </c>
      <c r="B536" t="s">
        <v>367</v>
      </c>
      <c r="C536" t="s">
        <v>368</v>
      </c>
      <c r="D536" t="s">
        <v>369</v>
      </c>
      <c r="E536" t="s">
        <v>917</v>
      </c>
      <c r="F536" t="s">
        <v>935</v>
      </c>
      <c r="G536" t="s">
        <v>936</v>
      </c>
      <c r="H536">
        <v>1.36</v>
      </c>
      <c r="I536">
        <v>5</v>
      </c>
      <c r="J536" t="s">
        <v>383</v>
      </c>
      <c r="K536" t="s">
        <v>384</v>
      </c>
      <c r="L536">
        <v>41</v>
      </c>
      <c r="M536" t="s">
        <v>33</v>
      </c>
      <c r="N536" t="s">
        <v>34</v>
      </c>
      <c r="O536" t="s">
        <v>367</v>
      </c>
      <c r="P536" s="1">
        <v>2600000</v>
      </c>
      <c r="Q536" t="s">
        <v>22</v>
      </c>
      <c r="S536">
        <v>-83.726554589837605</v>
      </c>
      <c r="T536">
        <v>9.4033049695002102</v>
      </c>
    </row>
    <row r="537" spans="1:20" ht="18" customHeight="1" x14ac:dyDescent="0.25">
      <c r="A537" s="7" t="s">
        <v>2795</v>
      </c>
      <c r="B537" t="s">
        <v>367</v>
      </c>
      <c r="C537" t="s">
        <v>368</v>
      </c>
      <c r="D537" t="s">
        <v>369</v>
      </c>
      <c r="E537" t="s">
        <v>709</v>
      </c>
      <c r="F537" t="s">
        <v>56</v>
      </c>
      <c r="G537" t="s">
        <v>937</v>
      </c>
      <c r="H537">
        <v>1.36</v>
      </c>
      <c r="I537">
        <v>5</v>
      </c>
      <c r="J537" t="s">
        <v>383</v>
      </c>
      <c r="K537" t="s">
        <v>384</v>
      </c>
      <c r="L537">
        <v>25</v>
      </c>
      <c r="M537" t="s">
        <v>33</v>
      </c>
      <c r="N537" t="s">
        <v>34</v>
      </c>
      <c r="O537" t="s">
        <v>427</v>
      </c>
      <c r="P537" s="1">
        <v>2300000</v>
      </c>
      <c r="Q537" t="s">
        <v>22</v>
      </c>
      <c r="S537">
        <v>-83.574123211204295</v>
      </c>
      <c r="T537">
        <v>9.0911106634392507</v>
      </c>
    </row>
    <row r="538" spans="1:20" ht="18" customHeight="1" x14ac:dyDescent="0.25">
      <c r="A538" s="7" t="s">
        <v>2796</v>
      </c>
      <c r="B538" t="s">
        <v>367</v>
      </c>
      <c r="C538" t="s">
        <v>368</v>
      </c>
      <c r="D538" t="s">
        <v>369</v>
      </c>
      <c r="E538" t="s">
        <v>917</v>
      </c>
      <c r="F538" t="s">
        <v>899</v>
      </c>
      <c r="G538" t="s">
        <v>938</v>
      </c>
      <c r="H538">
        <v>2.66</v>
      </c>
      <c r="I538">
        <v>5</v>
      </c>
      <c r="J538" t="s">
        <v>772</v>
      </c>
      <c r="K538" t="s">
        <v>773</v>
      </c>
      <c r="L538">
        <v>65</v>
      </c>
      <c r="M538" t="s">
        <v>33</v>
      </c>
      <c r="N538" t="s">
        <v>34</v>
      </c>
      <c r="O538" t="s">
        <v>367</v>
      </c>
      <c r="P538" s="1">
        <v>18000000</v>
      </c>
      <c r="Q538" t="s">
        <v>22</v>
      </c>
      <c r="S538">
        <v>-83.751761723308604</v>
      </c>
      <c r="T538">
        <v>9.4265843511438803</v>
      </c>
    </row>
    <row r="539" spans="1:20" ht="18" customHeight="1" x14ac:dyDescent="0.25">
      <c r="A539" s="7" t="s">
        <v>2797</v>
      </c>
      <c r="B539" t="s">
        <v>367</v>
      </c>
      <c r="C539" t="s">
        <v>368</v>
      </c>
      <c r="D539" t="s">
        <v>369</v>
      </c>
      <c r="E539" t="s">
        <v>709</v>
      </c>
      <c r="F539" t="s">
        <v>939</v>
      </c>
      <c r="G539" t="s">
        <v>940</v>
      </c>
      <c r="H539">
        <v>1.75</v>
      </c>
      <c r="I539">
        <v>5</v>
      </c>
      <c r="J539" t="s">
        <v>383</v>
      </c>
      <c r="K539" t="s">
        <v>384</v>
      </c>
      <c r="L539">
        <v>30</v>
      </c>
      <c r="M539" t="s">
        <v>33</v>
      </c>
      <c r="N539" t="s">
        <v>34</v>
      </c>
      <c r="O539" t="s">
        <v>427</v>
      </c>
      <c r="P539" s="1">
        <v>3200000</v>
      </c>
      <c r="Q539" t="s">
        <v>22</v>
      </c>
      <c r="S539">
        <v>-83.481625556943499</v>
      </c>
      <c r="T539">
        <v>9.1175206900172991</v>
      </c>
    </row>
    <row r="540" spans="1:20" ht="18" customHeight="1" x14ac:dyDescent="0.25">
      <c r="A540" s="7" t="s">
        <v>2798</v>
      </c>
      <c r="B540" t="s">
        <v>367</v>
      </c>
      <c r="C540" t="s">
        <v>368</v>
      </c>
      <c r="D540" t="s">
        <v>369</v>
      </c>
      <c r="E540" t="s">
        <v>709</v>
      </c>
      <c r="F540" t="s">
        <v>710</v>
      </c>
      <c r="G540" t="s">
        <v>941</v>
      </c>
      <c r="H540">
        <v>0.87</v>
      </c>
      <c r="I540">
        <v>6</v>
      </c>
      <c r="J540" t="s">
        <v>383</v>
      </c>
      <c r="K540" t="s">
        <v>384</v>
      </c>
      <c r="L540">
        <v>30</v>
      </c>
      <c r="M540" t="s">
        <v>33</v>
      </c>
      <c r="N540" t="s">
        <v>34</v>
      </c>
      <c r="O540" t="s">
        <v>427</v>
      </c>
      <c r="P540" s="1">
        <v>1600000</v>
      </c>
      <c r="Q540" t="s">
        <v>22</v>
      </c>
      <c r="S540">
        <v>-83.592840671538397</v>
      </c>
      <c r="T540">
        <v>9.1155503342262598</v>
      </c>
    </row>
    <row r="541" spans="1:20" ht="18" customHeight="1" x14ac:dyDescent="0.25">
      <c r="A541" s="7" t="s">
        <v>2799</v>
      </c>
      <c r="B541" t="s">
        <v>367</v>
      </c>
      <c r="C541" t="s">
        <v>368</v>
      </c>
      <c r="D541" t="s">
        <v>369</v>
      </c>
      <c r="E541" t="s">
        <v>593</v>
      </c>
      <c r="F541" t="s">
        <v>874</v>
      </c>
      <c r="G541" t="s">
        <v>942</v>
      </c>
      <c r="H541">
        <v>1.3</v>
      </c>
      <c r="I541">
        <v>5</v>
      </c>
      <c r="J541" t="s">
        <v>383</v>
      </c>
      <c r="K541" t="s">
        <v>384</v>
      </c>
      <c r="L541">
        <v>30</v>
      </c>
      <c r="M541" t="s">
        <v>33</v>
      </c>
      <c r="N541" t="s">
        <v>34</v>
      </c>
      <c r="O541" t="s">
        <v>437</v>
      </c>
      <c r="P541" s="1">
        <v>2600000</v>
      </c>
      <c r="Q541" t="s">
        <v>22</v>
      </c>
      <c r="S541">
        <v>-83.659893940672006</v>
      </c>
      <c r="T541">
        <v>9.3985651970247304</v>
      </c>
    </row>
    <row r="542" spans="1:20" ht="18" customHeight="1" x14ac:dyDescent="0.25">
      <c r="A542" s="7" t="s">
        <v>2800</v>
      </c>
      <c r="B542" t="s">
        <v>367</v>
      </c>
      <c r="C542" t="s">
        <v>368</v>
      </c>
      <c r="D542" t="s">
        <v>369</v>
      </c>
      <c r="E542" t="s">
        <v>709</v>
      </c>
      <c r="F542" t="s">
        <v>792</v>
      </c>
      <c r="G542" t="s">
        <v>943</v>
      </c>
      <c r="H542">
        <v>0.22</v>
      </c>
      <c r="I542">
        <v>4.5</v>
      </c>
      <c r="J542" t="s">
        <v>383</v>
      </c>
      <c r="K542" t="s">
        <v>384</v>
      </c>
      <c r="L542">
        <v>15</v>
      </c>
      <c r="M542" t="s">
        <v>33</v>
      </c>
      <c r="N542" t="s">
        <v>34</v>
      </c>
      <c r="O542" t="s">
        <v>427</v>
      </c>
      <c r="P542" s="1">
        <v>600000</v>
      </c>
      <c r="Q542" t="s">
        <v>22</v>
      </c>
      <c r="S542">
        <v>-83.579942263661096</v>
      </c>
      <c r="T542">
        <v>9.1880649562093399</v>
      </c>
    </row>
    <row r="543" spans="1:20" ht="18" customHeight="1" x14ac:dyDescent="0.25">
      <c r="A543" s="7" t="s">
        <v>2801</v>
      </c>
      <c r="B543" t="s">
        <v>367</v>
      </c>
      <c r="C543" t="s">
        <v>368</v>
      </c>
      <c r="D543" t="s">
        <v>369</v>
      </c>
      <c r="E543" t="s">
        <v>542</v>
      </c>
      <c r="F543" t="s">
        <v>944</v>
      </c>
      <c r="G543" t="s">
        <v>945</v>
      </c>
      <c r="H543">
        <v>1.1000000000000001</v>
      </c>
      <c r="I543">
        <v>5</v>
      </c>
      <c r="J543" t="s">
        <v>418</v>
      </c>
      <c r="K543" t="s">
        <v>419</v>
      </c>
      <c r="L543">
        <v>410</v>
      </c>
      <c r="M543" t="s">
        <v>33</v>
      </c>
      <c r="N543" t="s">
        <v>34</v>
      </c>
      <c r="O543" t="s">
        <v>367</v>
      </c>
      <c r="P543" s="1">
        <v>2600000</v>
      </c>
      <c r="Q543" t="s">
        <v>22</v>
      </c>
      <c r="S543">
        <v>-83.685907131053298</v>
      </c>
      <c r="T543">
        <v>9.3398016551418408</v>
      </c>
    </row>
    <row r="544" spans="1:20" ht="18" customHeight="1" x14ac:dyDescent="0.25">
      <c r="A544" s="7" t="s">
        <v>2802</v>
      </c>
      <c r="B544" t="s">
        <v>367</v>
      </c>
      <c r="C544" t="s">
        <v>368</v>
      </c>
      <c r="D544" t="s">
        <v>369</v>
      </c>
      <c r="E544" t="s">
        <v>709</v>
      </c>
      <c r="F544" t="s">
        <v>946</v>
      </c>
      <c r="G544" t="s">
        <v>947</v>
      </c>
      <c r="H544">
        <v>0.39</v>
      </c>
      <c r="I544">
        <v>5.5</v>
      </c>
      <c r="J544" t="s">
        <v>383</v>
      </c>
      <c r="K544" t="s">
        <v>384</v>
      </c>
      <c r="L544">
        <v>15</v>
      </c>
      <c r="M544" t="s">
        <v>33</v>
      </c>
      <c r="N544" t="s">
        <v>34</v>
      </c>
      <c r="O544" t="s">
        <v>427</v>
      </c>
      <c r="P544" s="1">
        <v>600000</v>
      </c>
      <c r="Q544" t="s">
        <v>22</v>
      </c>
      <c r="S544">
        <v>-83.570395946502103</v>
      </c>
      <c r="T544">
        <v>9.1261223309176707</v>
      </c>
    </row>
    <row r="545" spans="1:20" ht="18" customHeight="1" x14ac:dyDescent="0.25">
      <c r="A545" s="7" t="s">
        <v>2803</v>
      </c>
      <c r="B545" t="s">
        <v>367</v>
      </c>
      <c r="C545" t="s">
        <v>368</v>
      </c>
      <c r="D545" t="s">
        <v>369</v>
      </c>
      <c r="E545" t="s">
        <v>408</v>
      </c>
      <c r="F545" t="s">
        <v>466</v>
      </c>
      <c r="G545" t="s">
        <v>948</v>
      </c>
      <c r="H545">
        <v>1.6</v>
      </c>
      <c r="I545">
        <v>4.5</v>
      </c>
      <c r="J545" t="s">
        <v>383</v>
      </c>
      <c r="K545" t="s">
        <v>384</v>
      </c>
      <c r="L545">
        <v>50</v>
      </c>
      <c r="M545" t="s">
        <v>33</v>
      </c>
      <c r="N545" t="s">
        <v>34</v>
      </c>
      <c r="O545" t="s">
        <v>665</v>
      </c>
      <c r="P545" s="1">
        <v>3200000</v>
      </c>
      <c r="Q545" t="s">
        <v>22</v>
      </c>
      <c r="S545">
        <v>-83.691382366622804</v>
      </c>
      <c r="T545">
        <v>9.2637839553841292</v>
      </c>
    </row>
    <row r="546" spans="1:20" ht="18" customHeight="1" x14ac:dyDescent="0.25">
      <c r="A546" s="7" t="s">
        <v>2804</v>
      </c>
      <c r="B546" t="s">
        <v>367</v>
      </c>
      <c r="C546" t="s">
        <v>368</v>
      </c>
      <c r="D546" t="s">
        <v>369</v>
      </c>
      <c r="E546" t="s">
        <v>917</v>
      </c>
      <c r="F546" t="s">
        <v>683</v>
      </c>
      <c r="G546" t="s">
        <v>949</v>
      </c>
      <c r="H546">
        <v>1.36</v>
      </c>
      <c r="I546">
        <v>4.5</v>
      </c>
      <c r="J546" t="s">
        <v>383</v>
      </c>
      <c r="K546" t="s">
        <v>384</v>
      </c>
      <c r="L546">
        <v>25</v>
      </c>
      <c r="M546" t="s">
        <v>33</v>
      </c>
      <c r="N546" t="s">
        <v>34</v>
      </c>
      <c r="O546" t="s">
        <v>427</v>
      </c>
      <c r="P546" s="1">
        <v>2500000</v>
      </c>
      <c r="Q546" t="s">
        <v>22</v>
      </c>
      <c r="S546">
        <v>-83.717992544172802</v>
      </c>
      <c r="T546">
        <v>9.4147913066108408</v>
      </c>
    </row>
    <row r="547" spans="1:20" ht="18" customHeight="1" x14ac:dyDescent="0.25">
      <c r="A547" s="7" t="s">
        <v>2805</v>
      </c>
      <c r="B547" t="s">
        <v>367</v>
      </c>
      <c r="C547" t="s">
        <v>368</v>
      </c>
      <c r="D547" t="s">
        <v>369</v>
      </c>
      <c r="E547" t="s">
        <v>408</v>
      </c>
      <c r="F547" t="s">
        <v>519</v>
      </c>
      <c r="G547" t="s">
        <v>950</v>
      </c>
      <c r="H547">
        <v>18</v>
      </c>
      <c r="I547">
        <v>6</v>
      </c>
      <c r="J547" t="s">
        <v>383</v>
      </c>
      <c r="K547" t="s">
        <v>384</v>
      </c>
      <c r="L547">
        <v>55</v>
      </c>
      <c r="M547" t="s">
        <v>33</v>
      </c>
      <c r="N547" t="s">
        <v>34</v>
      </c>
      <c r="O547" t="s">
        <v>437</v>
      </c>
      <c r="P547" s="1">
        <v>3600000</v>
      </c>
      <c r="Q547" t="s">
        <v>22</v>
      </c>
      <c r="S547">
        <v>-83.735290959337604</v>
      </c>
      <c r="T547">
        <v>9.2304785296158194</v>
      </c>
    </row>
    <row r="548" spans="1:20" ht="18" customHeight="1" x14ac:dyDescent="0.25">
      <c r="A548" s="7" t="s">
        <v>2806</v>
      </c>
      <c r="B548" t="s">
        <v>367</v>
      </c>
      <c r="C548" t="s">
        <v>368</v>
      </c>
      <c r="D548" t="s">
        <v>369</v>
      </c>
      <c r="E548" t="s">
        <v>917</v>
      </c>
      <c r="F548" t="s">
        <v>683</v>
      </c>
      <c r="G548" t="s">
        <v>951</v>
      </c>
      <c r="H548">
        <v>1.62</v>
      </c>
      <c r="I548">
        <v>5</v>
      </c>
      <c r="J548" t="s">
        <v>383</v>
      </c>
      <c r="K548" t="s">
        <v>384</v>
      </c>
      <c r="L548">
        <v>30</v>
      </c>
      <c r="M548" t="s">
        <v>33</v>
      </c>
      <c r="N548" t="s">
        <v>34</v>
      </c>
      <c r="O548" t="s">
        <v>427</v>
      </c>
      <c r="P548" s="1">
        <v>3100000</v>
      </c>
      <c r="Q548" t="s">
        <v>22</v>
      </c>
      <c r="S548">
        <v>-83.718342878151802</v>
      </c>
      <c r="T548">
        <v>9.4206929344504999</v>
      </c>
    </row>
    <row r="549" spans="1:20" ht="18" customHeight="1" x14ac:dyDescent="0.25">
      <c r="A549" s="7" t="s">
        <v>2807</v>
      </c>
      <c r="B549" t="s">
        <v>367</v>
      </c>
      <c r="C549" t="s">
        <v>368</v>
      </c>
      <c r="D549" t="s">
        <v>369</v>
      </c>
      <c r="E549" t="s">
        <v>917</v>
      </c>
      <c r="F549" t="s">
        <v>683</v>
      </c>
      <c r="G549" t="s">
        <v>952</v>
      </c>
      <c r="H549">
        <v>0.65</v>
      </c>
      <c r="I549">
        <v>6</v>
      </c>
      <c r="J549" t="s">
        <v>383</v>
      </c>
      <c r="K549" t="s">
        <v>384</v>
      </c>
      <c r="L549">
        <v>20</v>
      </c>
      <c r="M549" t="s">
        <v>33</v>
      </c>
      <c r="N549" t="s">
        <v>34</v>
      </c>
      <c r="O549" t="s">
        <v>427</v>
      </c>
      <c r="P549" s="1">
        <v>1200000</v>
      </c>
      <c r="Q549" t="s">
        <v>22</v>
      </c>
      <c r="S549">
        <v>-83.726221561430506</v>
      </c>
      <c r="T549">
        <v>9.4186439769775507</v>
      </c>
    </row>
    <row r="550" spans="1:20" ht="18" customHeight="1" x14ac:dyDescent="0.25">
      <c r="A550" s="7" t="s">
        <v>2808</v>
      </c>
      <c r="B550" t="s">
        <v>367</v>
      </c>
      <c r="C550" t="s">
        <v>368</v>
      </c>
      <c r="D550" t="s">
        <v>369</v>
      </c>
      <c r="E550" t="s">
        <v>593</v>
      </c>
      <c r="F550" t="s">
        <v>953</v>
      </c>
      <c r="G550" t="s">
        <v>954</v>
      </c>
      <c r="H550">
        <v>1.9</v>
      </c>
      <c r="I550">
        <v>4.5</v>
      </c>
      <c r="J550" t="s">
        <v>383</v>
      </c>
      <c r="K550" t="s">
        <v>384</v>
      </c>
      <c r="L550">
        <v>60</v>
      </c>
      <c r="M550" t="s">
        <v>33</v>
      </c>
      <c r="N550" t="s">
        <v>34</v>
      </c>
      <c r="O550" t="s">
        <v>437</v>
      </c>
      <c r="P550" s="1">
        <v>3800000</v>
      </c>
      <c r="Q550" t="s">
        <v>22</v>
      </c>
      <c r="S550">
        <v>-83.616778042229498</v>
      </c>
      <c r="T550">
        <v>9.3495678000940696</v>
      </c>
    </row>
    <row r="551" spans="1:20" ht="18" customHeight="1" x14ac:dyDescent="0.25">
      <c r="A551" s="7" t="s">
        <v>2367</v>
      </c>
      <c r="B551" t="s">
        <v>367</v>
      </c>
      <c r="C551" t="s">
        <v>368</v>
      </c>
      <c r="D551" t="s">
        <v>369</v>
      </c>
      <c r="E551" t="s">
        <v>917</v>
      </c>
      <c r="F551" t="s">
        <v>899</v>
      </c>
      <c r="G551" t="s">
        <v>938</v>
      </c>
      <c r="H551">
        <v>2.66</v>
      </c>
      <c r="I551">
        <v>5</v>
      </c>
      <c r="J551" t="s">
        <v>772</v>
      </c>
      <c r="K551" t="s">
        <v>773</v>
      </c>
      <c r="L551">
        <v>65</v>
      </c>
      <c r="M551" t="s">
        <v>33</v>
      </c>
      <c r="N551" t="s">
        <v>34</v>
      </c>
      <c r="O551" t="s">
        <v>367</v>
      </c>
      <c r="P551" s="1">
        <v>18000000</v>
      </c>
      <c r="Q551" t="s">
        <v>32</v>
      </c>
      <c r="S551">
        <v>-83.751777648924602</v>
      </c>
      <c r="T551">
        <v>9.4266243717281899</v>
      </c>
    </row>
    <row r="552" spans="1:20" ht="18" customHeight="1" x14ac:dyDescent="0.25">
      <c r="A552" s="7" t="s">
        <v>2809</v>
      </c>
      <c r="B552" t="s">
        <v>367</v>
      </c>
      <c r="C552" t="s">
        <v>368</v>
      </c>
      <c r="D552" t="s">
        <v>369</v>
      </c>
      <c r="E552" t="s">
        <v>917</v>
      </c>
      <c r="F552" t="s">
        <v>955</v>
      </c>
      <c r="G552" t="s">
        <v>956</v>
      </c>
      <c r="H552">
        <v>6.5</v>
      </c>
      <c r="I552">
        <v>5</v>
      </c>
      <c r="J552" t="s">
        <v>383</v>
      </c>
      <c r="K552" t="s">
        <v>384</v>
      </c>
      <c r="L552">
        <v>430</v>
      </c>
      <c r="M552" t="s">
        <v>33</v>
      </c>
      <c r="N552" t="s">
        <v>34</v>
      </c>
      <c r="O552" t="s">
        <v>367</v>
      </c>
      <c r="P552" s="1">
        <v>12500000</v>
      </c>
      <c r="Q552" t="s">
        <v>22</v>
      </c>
      <c r="S552">
        <v>-83.731221199034295</v>
      </c>
      <c r="T552">
        <v>9.4947359713855608</v>
      </c>
    </row>
    <row r="553" spans="1:20" ht="18" customHeight="1" x14ac:dyDescent="0.25">
      <c r="A553" s="7" t="s">
        <v>3148</v>
      </c>
      <c r="B553" t="s">
        <v>367</v>
      </c>
      <c r="C553" t="s">
        <v>368</v>
      </c>
      <c r="D553" t="s">
        <v>369</v>
      </c>
      <c r="E553" t="s">
        <v>593</v>
      </c>
      <c r="F553" t="s">
        <v>519</v>
      </c>
      <c r="G553" t="s">
        <v>957</v>
      </c>
      <c r="H553">
        <v>1.9</v>
      </c>
      <c r="I553">
        <v>5</v>
      </c>
      <c r="J553" t="s">
        <v>383</v>
      </c>
      <c r="K553" t="s">
        <v>384</v>
      </c>
      <c r="L553">
        <v>60</v>
      </c>
      <c r="M553" t="s">
        <v>33</v>
      </c>
      <c r="N553" t="s">
        <v>34</v>
      </c>
      <c r="O553" t="s">
        <v>437</v>
      </c>
      <c r="P553" s="1">
        <v>3800000</v>
      </c>
      <c r="Q553" t="s">
        <v>22</v>
      </c>
      <c r="S553">
        <v>-83.635386902810694</v>
      </c>
      <c r="T553">
        <v>9.3533747468395791</v>
      </c>
    </row>
    <row r="554" spans="1:20" ht="18" customHeight="1" x14ac:dyDescent="0.25">
      <c r="A554" s="7" t="s">
        <v>2810</v>
      </c>
      <c r="B554" t="s">
        <v>367</v>
      </c>
      <c r="C554" t="s">
        <v>368</v>
      </c>
      <c r="D554" t="s">
        <v>369</v>
      </c>
      <c r="E554" t="s">
        <v>917</v>
      </c>
      <c r="F554" t="s">
        <v>121</v>
      </c>
      <c r="G554" t="s">
        <v>958</v>
      </c>
      <c r="H554">
        <v>2.92</v>
      </c>
      <c r="I554">
        <v>5</v>
      </c>
      <c r="J554" t="s">
        <v>383</v>
      </c>
      <c r="K554" t="s">
        <v>384</v>
      </c>
      <c r="L554">
        <v>40</v>
      </c>
      <c r="M554" t="s">
        <v>33</v>
      </c>
      <c r="N554" t="s">
        <v>34</v>
      </c>
      <c r="O554" t="s">
        <v>427</v>
      </c>
      <c r="P554" s="1">
        <v>5000000</v>
      </c>
      <c r="Q554" t="s">
        <v>22</v>
      </c>
      <c r="S554">
        <v>-83.7938239574421</v>
      </c>
      <c r="T554">
        <v>9.4808840378272095</v>
      </c>
    </row>
    <row r="555" spans="1:20" ht="18" customHeight="1" x14ac:dyDescent="0.25">
      <c r="A555" s="7" t="s">
        <v>2811</v>
      </c>
      <c r="B555" t="s">
        <v>367</v>
      </c>
      <c r="C555" t="s">
        <v>368</v>
      </c>
      <c r="D555" t="s">
        <v>369</v>
      </c>
      <c r="E555" t="s">
        <v>917</v>
      </c>
      <c r="G555" t="s">
        <v>959</v>
      </c>
      <c r="H555">
        <v>1.62</v>
      </c>
      <c r="I555">
        <v>6</v>
      </c>
      <c r="J555" t="s">
        <v>383</v>
      </c>
      <c r="K555" t="s">
        <v>384</v>
      </c>
      <c r="L555">
        <v>105</v>
      </c>
      <c r="M555" t="s">
        <v>33</v>
      </c>
      <c r="N555" t="s">
        <v>34</v>
      </c>
      <c r="O555" t="s">
        <v>367</v>
      </c>
      <c r="P555" s="1">
        <v>4600000</v>
      </c>
      <c r="Q555" t="s">
        <v>22</v>
      </c>
      <c r="S555">
        <v>-83.727444648741397</v>
      </c>
      <c r="T555">
        <v>9.4429232781906798</v>
      </c>
    </row>
    <row r="556" spans="1:20" ht="18" customHeight="1" x14ac:dyDescent="0.25">
      <c r="A556" s="7" t="s">
        <v>2812</v>
      </c>
      <c r="B556" t="s">
        <v>367</v>
      </c>
      <c r="C556" t="s">
        <v>368</v>
      </c>
      <c r="D556" t="s">
        <v>369</v>
      </c>
      <c r="E556" t="s">
        <v>917</v>
      </c>
      <c r="F556" t="s">
        <v>960</v>
      </c>
      <c r="G556" t="s">
        <v>961</v>
      </c>
      <c r="H556">
        <v>1.49</v>
      </c>
      <c r="I556">
        <v>4.5</v>
      </c>
      <c r="J556" t="s">
        <v>383</v>
      </c>
      <c r="K556" t="s">
        <v>384</v>
      </c>
      <c r="L556">
        <v>105</v>
      </c>
      <c r="M556" t="s">
        <v>33</v>
      </c>
      <c r="N556" t="s">
        <v>34</v>
      </c>
      <c r="O556" t="s">
        <v>367</v>
      </c>
      <c r="P556" s="1">
        <v>3900000</v>
      </c>
      <c r="Q556" t="s">
        <v>22</v>
      </c>
      <c r="S556">
        <v>-83.722537953346901</v>
      </c>
      <c r="T556">
        <v>9.4464133977677402</v>
      </c>
    </row>
    <row r="557" spans="1:20" ht="18" customHeight="1" x14ac:dyDescent="0.25">
      <c r="A557" s="7" t="s">
        <v>2813</v>
      </c>
      <c r="B557" t="s">
        <v>367</v>
      </c>
      <c r="C557" t="s">
        <v>368</v>
      </c>
      <c r="D557" t="s">
        <v>369</v>
      </c>
      <c r="E557" t="s">
        <v>408</v>
      </c>
      <c r="F557" t="s">
        <v>700</v>
      </c>
      <c r="G557" t="s">
        <v>962</v>
      </c>
      <c r="H557">
        <v>2.2000000000000002</v>
      </c>
      <c r="I557">
        <v>4.5</v>
      </c>
      <c r="J557" t="s">
        <v>383</v>
      </c>
      <c r="K557" t="s">
        <v>384</v>
      </c>
      <c r="L557">
        <v>66</v>
      </c>
      <c r="M557" t="s">
        <v>33</v>
      </c>
      <c r="N557" t="s">
        <v>34</v>
      </c>
      <c r="O557" t="s">
        <v>437</v>
      </c>
      <c r="P557" s="1">
        <v>4400000</v>
      </c>
      <c r="Q557" t="s">
        <v>22</v>
      </c>
      <c r="S557">
        <v>-83.728207053640503</v>
      </c>
      <c r="T557">
        <v>9.2881997753148209</v>
      </c>
    </row>
    <row r="558" spans="1:20" ht="18" customHeight="1" x14ac:dyDescent="0.25">
      <c r="A558" s="7" t="s">
        <v>2814</v>
      </c>
      <c r="B558" t="s">
        <v>367</v>
      </c>
      <c r="C558" t="s">
        <v>368</v>
      </c>
      <c r="D558" t="s">
        <v>369</v>
      </c>
      <c r="E558" t="s">
        <v>917</v>
      </c>
      <c r="F558" t="s">
        <v>683</v>
      </c>
      <c r="G558" t="s">
        <v>963</v>
      </c>
      <c r="H558">
        <v>2.5299999999999998</v>
      </c>
      <c r="I558">
        <v>4</v>
      </c>
      <c r="J558" t="s">
        <v>383</v>
      </c>
      <c r="K558" t="s">
        <v>384</v>
      </c>
      <c r="L558">
        <v>230</v>
      </c>
      <c r="M558" t="s">
        <v>33</v>
      </c>
      <c r="N558" t="s">
        <v>34</v>
      </c>
      <c r="O558" t="s">
        <v>367</v>
      </c>
      <c r="P558" s="1">
        <v>4500000</v>
      </c>
      <c r="Q558" t="s">
        <v>22</v>
      </c>
      <c r="S558">
        <v>-83.724591684318995</v>
      </c>
      <c r="T558">
        <v>9.4138599361513506</v>
      </c>
    </row>
    <row r="559" spans="1:20" ht="18" customHeight="1" x14ac:dyDescent="0.25">
      <c r="A559" s="7" t="s">
        <v>2815</v>
      </c>
      <c r="B559" t="s">
        <v>367</v>
      </c>
      <c r="C559" t="s">
        <v>368</v>
      </c>
      <c r="D559" t="s">
        <v>369</v>
      </c>
      <c r="E559" t="s">
        <v>408</v>
      </c>
      <c r="F559" t="s">
        <v>537</v>
      </c>
      <c r="G559" t="s">
        <v>964</v>
      </c>
      <c r="H559">
        <v>2.2999999999999998</v>
      </c>
      <c r="I559">
        <v>5</v>
      </c>
      <c r="J559" t="s">
        <v>383</v>
      </c>
      <c r="K559" t="s">
        <v>384</v>
      </c>
      <c r="L559">
        <v>70</v>
      </c>
      <c r="M559" t="s">
        <v>33</v>
      </c>
      <c r="N559" t="s">
        <v>34</v>
      </c>
      <c r="O559" t="s">
        <v>437</v>
      </c>
      <c r="P559" s="1">
        <v>4600000</v>
      </c>
      <c r="Q559" t="s">
        <v>22</v>
      </c>
      <c r="S559">
        <v>-83.744068309663206</v>
      </c>
      <c r="T559">
        <v>9.3013214311940793</v>
      </c>
    </row>
    <row r="560" spans="1:20" ht="18" customHeight="1" x14ac:dyDescent="0.25">
      <c r="A560" s="7" t="s">
        <v>2816</v>
      </c>
      <c r="B560" t="s">
        <v>367</v>
      </c>
      <c r="C560" t="s">
        <v>368</v>
      </c>
      <c r="D560" t="s">
        <v>369</v>
      </c>
      <c r="E560" t="s">
        <v>593</v>
      </c>
      <c r="F560" t="s">
        <v>630</v>
      </c>
      <c r="G560" t="s">
        <v>965</v>
      </c>
      <c r="H560">
        <v>2.2999999999999998</v>
      </c>
      <c r="I560">
        <v>5</v>
      </c>
      <c r="J560" t="s">
        <v>383</v>
      </c>
      <c r="K560" t="s">
        <v>384</v>
      </c>
      <c r="L560">
        <v>70</v>
      </c>
      <c r="M560" t="s">
        <v>33</v>
      </c>
      <c r="N560" t="s">
        <v>34</v>
      </c>
      <c r="O560" t="s">
        <v>437</v>
      </c>
      <c r="P560" s="1">
        <v>4600000</v>
      </c>
      <c r="Q560" t="s">
        <v>22</v>
      </c>
      <c r="S560">
        <v>-83.630731357174696</v>
      </c>
      <c r="T560">
        <v>9.3171657357650304</v>
      </c>
    </row>
    <row r="561" spans="1:20" ht="18" customHeight="1" x14ac:dyDescent="0.25">
      <c r="A561" s="7" t="s">
        <v>2817</v>
      </c>
      <c r="B561" t="s">
        <v>367</v>
      </c>
      <c r="C561" t="s">
        <v>368</v>
      </c>
      <c r="D561" t="s">
        <v>369</v>
      </c>
      <c r="E561" t="s">
        <v>917</v>
      </c>
      <c r="F561" t="s">
        <v>966</v>
      </c>
      <c r="G561" t="s">
        <v>967</v>
      </c>
      <c r="H561">
        <v>4.28</v>
      </c>
      <c r="I561">
        <v>6</v>
      </c>
      <c r="J561" t="s">
        <v>383</v>
      </c>
      <c r="K561" t="s">
        <v>384</v>
      </c>
      <c r="L561">
        <v>35</v>
      </c>
      <c r="M561" t="s">
        <v>33</v>
      </c>
      <c r="N561" t="s">
        <v>34</v>
      </c>
      <c r="O561" t="s">
        <v>367</v>
      </c>
      <c r="P561" s="1">
        <v>1900000</v>
      </c>
      <c r="Q561" t="s">
        <v>22</v>
      </c>
      <c r="R561" t="s">
        <v>968</v>
      </c>
      <c r="S561">
        <v>-83.813613863951801</v>
      </c>
      <c r="T561">
        <v>9.4895907414117193</v>
      </c>
    </row>
    <row r="562" spans="1:20" ht="18" customHeight="1" x14ac:dyDescent="0.25">
      <c r="A562" s="7" t="s">
        <v>2368</v>
      </c>
      <c r="B562" t="s">
        <v>367</v>
      </c>
      <c r="C562" t="s">
        <v>368</v>
      </c>
      <c r="D562" t="s">
        <v>369</v>
      </c>
      <c r="E562" t="s">
        <v>917</v>
      </c>
      <c r="G562" t="s">
        <v>969</v>
      </c>
      <c r="H562">
        <v>0.97</v>
      </c>
      <c r="I562">
        <v>5</v>
      </c>
      <c r="J562" t="s">
        <v>970</v>
      </c>
      <c r="K562" t="s">
        <v>773</v>
      </c>
      <c r="L562">
        <v>351</v>
      </c>
      <c r="M562" t="s">
        <v>33</v>
      </c>
      <c r="N562" t="s">
        <v>34</v>
      </c>
      <c r="O562" t="s">
        <v>367</v>
      </c>
      <c r="P562" s="1">
        <v>18000000</v>
      </c>
      <c r="Q562" t="s">
        <v>32</v>
      </c>
      <c r="S562">
        <v>-83.743137260955805</v>
      </c>
      <c r="T562">
        <v>9.4106633926674501</v>
      </c>
    </row>
    <row r="563" spans="1:20" ht="18" customHeight="1" x14ac:dyDescent="0.25">
      <c r="A563" s="7" t="s">
        <v>2818</v>
      </c>
      <c r="B563" t="s">
        <v>367</v>
      </c>
      <c r="C563" t="s">
        <v>368</v>
      </c>
      <c r="D563" t="s">
        <v>369</v>
      </c>
      <c r="E563" t="s">
        <v>917</v>
      </c>
      <c r="F563" t="s">
        <v>971</v>
      </c>
      <c r="G563" t="s">
        <v>972</v>
      </c>
      <c r="H563">
        <v>11.05</v>
      </c>
      <c r="I563">
        <v>5</v>
      </c>
      <c r="J563" t="s">
        <v>383</v>
      </c>
      <c r="K563" t="s">
        <v>647</v>
      </c>
      <c r="L563">
        <v>267</v>
      </c>
      <c r="M563" t="s">
        <v>33</v>
      </c>
      <c r="N563" t="s">
        <v>34</v>
      </c>
      <c r="O563" t="s">
        <v>367</v>
      </c>
      <c r="P563" s="1">
        <v>11000000</v>
      </c>
      <c r="Q563" t="s">
        <v>22</v>
      </c>
      <c r="S563">
        <v>-83.803695618828399</v>
      </c>
      <c r="T563">
        <v>9.4741642199615601</v>
      </c>
    </row>
    <row r="564" spans="1:20" ht="18" customHeight="1" x14ac:dyDescent="0.25">
      <c r="A564" s="7" t="s">
        <v>3149</v>
      </c>
      <c r="B564" t="s">
        <v>367</v>
      </c>
      <c r="C564" t="s">
        <v>368</v>
      </c>
      <c r="D564" t="s">
        <v>369</v>
      </c>
      <c r="E564" t="s">
        <v>917</v>
      </c>
      <c r="F564" t="s">
        <v>971</v>
      </c>
      <c r="G564" t="s">
        <v>973</v>
      </c>
      <c r="H564">
        <v>1.68</v>
      </c>
      <c r="I564">
        <v>4.5</v>
      </c>
      <c r="J564" t="s">
        <v>383</v>
      </c>
      <c r="K564" t="s">
        <v>384</v>
      </c>
      <c r="L564">
        <v>30</v>
      </c>
      <c r="M564" t="s">
        <v>33</v>
      </c>
      <c r="N564" t="s">
        <v>34</v>
      </c>
      <c r="O564" t="s">
        <v>427</v>
      </c>
      <c r="P564" s="1">
        <v>3300000</v>
      </c>
      <c r="Q564" t="s">
        <v>22</v>
      </c>
      <c r="S564">
        <v>-83.794871192424907</v>
      </c>
      <c r="T564">
        <v>9.4771749262819096</v>
      </c>
    </row>
    <row r="565" spans="1:20" ht="18" customHeight="1" x14ac:dyDescent="0.25">
      <c r="A565" s="7" t="s">
        <v>2819</v>
      </c>
      <c r="B565" t="s">
        <v>367</v>
      </c>
      <c r="C565" t="s">
        <v>368</v>
      </c>
      <c r="D565" t="s">
        <v>369</v>
      </c>
      <c r="E565" t="s">
        <v>917</v>
      </c>
      <c r="F565" t="s">
        <v>733</v>
      </c>
      <c r="G565" t="s">
        <v>974</v>
      </c>
      <c r="H565">
        <v>1.07</v>
      </c>
      <c r="I565">
        <v>5.5</v>
      </c>
      <c r="J565" t="s">
        <v>383</v>
      </c>
      <c r="K565" t="s">
        <v>384</v>
      </c>
      <c r="L565">
        <v>25</v>
      </c>
      <c r="M565" t="s">
        <v>33</v>
      </c>
      <c r="N565" t="s">
        <v>34</v>
      </c>
      <c r="O565" t="s">
        <v>427</v>
      </c>
      <c r="P565" s="1">
        <v>2000000</v>
      </c>
      <c r="Q565" t="s">
        <v>22</v>
      </c>
      <c r="S565">
        <v>-83.742186069487403</v>
      </c>
      <c r="T565">
        <v>9.4145584515307501</v>
      </c>
    </row>
    <row r="566" spans="1:20" ht="18" customHeight="1" x14ac:dyDescent="0.25">
      <c r="A566" s="7" t="s">
        <v>2820</v>
      </c>
      <c r="B566" t="s">
        <v>367</v>
      </c>
      <c r="C566" t="s">
        <v>368</v>
      </c>
      <c r="D566" t="s">
        <v>369</v>
      </c>
      <c r="E566" t="s">
        <v>917</v>
      </c>
      <c r="F566" t="s">
        <v>733</v>
      </c>
      <c r="G566" t="s">
        <v>975</v>
      </c>
      <c r="H566">
        <v>0.97</v>
      </c>
      <c r="I566">
        <v>5</v>
      </c>
      <c r="J566" t="s">
        <v>383</v>
      </c>
      <c r="K566" t="s">
        <v>384</v>
      </c>
      <c r="L566">
        <v>25</v>
      </c>
      <c r="M566" t="s">
        <v>33</v>
      </c>
      <c r="N566" t="s">
        <v>34</v>
      </c>
      <c r="O566" t="s">
        <v>427</v>
      </c>
      <c r="P566" s="1">
        <v>1800000</v>
      </c>
      <c r="Q566" t="s">
        <v>22</v>
      </c>
      <c r="S566">
        <v>-83.749816618858404</v>
      </c>
      <c r="T566">
        <v>9.4163683664326694</v>
      </c>
    </row>
    <row r="567" spans="1:20" ht="18" customHeight="1" x14ac:dyDescent="0.25">
      <c r="A567" s="7" t="s">
        <v>2369</v>
      </c>
      <c r="B567" t="s">
        <v>367</v>
      </c>
      <c r="C567" t="s">
        <v>368</v>
      </c>
      <c r="D567" t="s">
        <v>369</v>
      </c>
      <c r="E567" t="s">
        <v>542</v>
      </c>
      <c r="F567" t="s">
        <v>976</v>
      </c>
      <c r="G567" t="s">
        <v>977</v>
      </c>
      <c r="H567">
        <v>1.5</v>
      </c>
      <c r="I567">
        <v>4.5</v>
      </c>
      <c r="J567" t="s">
        <v>418</v>
      </c>
      <c r="K567" t="s">
        <v>419</v>
      </c>
      <c r="L567">
        <v>273</v>
      </c>
      <c r="M567" t="s">
        <v>33</v>
      </c>
      <c r="N567" t="s">
        <v>34</v>
      </c>
      <c r="O567" t="s">
        <v>367</v>
      </c>
      <c r="P567" s="1">
        <v>3700000</v>
      </c>
      <c r="Q567" t="s">
        <v>32</v>
      </c>
      <c r="S567">
        <v>-83.686263019975001</v>
      </c>
      <c r="T567">
        <v>9.3783666393843408</v>
      </c>
    </row>
    <row r="568" spans="1:20" ht="18" customHeight="1" x14ac:dyDescent="0.25">
      <c r="A568" s="7" t="s">
        <v>2821</v>
      </c>
      <c r="B568" t="s">
        <v>367</v>
      </c>
      <c r="C568" t="s">
        <v>368</v>
      </c>
      <c r="D568" t="s">
        <v>369</v>
      </c>
      <c r="E568" t="s">
        <v>917</v>
      </c>
      <c r="F568" t="s">
        <v>899</v>
      </c>
      <c r="G568" t="s">
        <v>978</v>
      </c>
      <c r="H568">
        <v>2.08</v>
      </c>
      <c r="I568">
        <v>5</v>
      </c>
      <c r="J568" t="s">
        <v>383</v>
      </c>
      <c r="K568" t="s">
        <v>384</v>
      </c>
      <c r="L568">
        <v>25</v>
      </c>
      <c r="M568" t="s">
        <v>33</v>
      </c>
      <c r="N568" t="s">
        <v>34</v>
      </c>
      <c r="O568" t="s">
        <v>427</v>
      </c>
      <c r="P568" s="1">
        <v>4000000</v>
      </c>
      <c r="Q568" t="s">
        <v>22</v>
      </c>
      <c r="S568">
        <v>-83.757252037523401</v>
      </c>
      <c r="T568">
        <v>9.4426481082444997</v>
      </c>
    </row>
    <row r="569" spans="1:20" ht="18" customHeight="1" x14ac:dyDescent="0.25">
      <c r="A569" s="7" t="s">
        <v>3150</v>
      </c>
      <c r="B569" t="s">
        <v>367</v>
      </c>
      <c r="C569" t="s">
        <v>368</v>
      </c>
      <c r="D569" t="s">
        <v>369</v>
      </c>
      <c r="E569" t="s">
        <v>917</v>
      </c>
      <c r="F569" t="s">
        <v>979</v>
      </c>
      <c r="G569" t="s">
        <v>980</v>
      </c>
      <c r="H569">
        <v>1.95</v>
      </c>
      <c r="I569">
        <v>6</v>
      </c>
      <c r="J569" t="s">
        <v>383</v>
      </c>
      <c r="K569" t="s">
        <v>384</v>
      </c>
      <c r="L569">
        <v>25</v>
      </c>
      <c r="M569" t="s">
        <v>33</v>
      </c>
      <c r="N569" t="s">
        <v>34</v>
      </c>
      <c r="O569" t="s">
        <v>427</v>
      </c>
      <c r="P569" s="1">
        <v>3800000</v>
      </c>
      <c r="Q569" t="s">
        <v>22</v>
      </c>
      <c r="S569">
        <v>-83.762635231016901</v>
      </c>
      <c r="T569">
        <v>9.4425211066557697</v>
      </c>
    </row>
    <row r="570" spans="1:20" ht="18" customHeight="1" x14ac:dyDescent="0.25">
      <c r="A570" s="7" t="s">
        <v>2822</v>
      </c>
      <c r="B570" t="s">
        <v>367</v>
      </c>
      <c r="C570" t="s">
        <v>368</v>
      </c>
      <c r="D570" t="s">
        <v>369</v>
      </c>
      <c r="E570" t="s">
        <v>917</v>
      </c>
      <c r="F570" t="s">
        <v>981</v>
      </c>
      <c r="G570" t="s">
        <v>982</v>
      </c>
      <c r="H570">
        <v>2.27</v>
      </c>
      <c r="I570">
        <v>6</v>
      </c>
      <c r="J570" t="s">
        <v>383</v>
      </c>
      <c r="K570" t="s">
        <v>384</v>
      </c>
      <c r="L570">
        <v>40</v>
      </c>
      <c r="M570" t="s">
        <v>33</v>
      </c>
      <c r="N570" t="s">
        <v>34</v>
      </c>
      <c r="O570" t="s">
        <v>427</v>
      </c>
      <c r="P570" s="1">
        <v>4000000</v>
      </c>
      <c r="Q570" t="s">
        <v>22</v>
      </c>
      <c r="S570">
        <v>-83.769276380538301</v>
      </c>
      <c r="T570">
        <v>9.4276615978159803</v>
      </c>
    </row>
    <row r="571" spans="1:20" ht="18" customHeight="1" x14ac:dyDescent="0.25">
      <c r="A571" s="7" t="s">
        <v>2823</v>
      </c>
      <c r="B571" t="s">
        <v>367</v>
      </c>
      <c r="C571" t="s">
        <v>368</v>
      </c>
      <c r="D571" t="s">
        <v>369</v>
      </c>
      <c r="E571" t="s">
        <v>917</v>
      </c>
      <c r="F571" t="s">
        <v>983</v>
      </c>
      <c r="G571" t="s">
        <v>984</v>
      </c>
      <c r="H571">
        <v>3.51</v>
      </c>
      <c r="I571">
        <v>5</v>
      </c>
      <c r="J571" t="s">
        <v>383</v>
      </c>
      <c r="K571" t="s">
        <v>384</v>
      </c>
      <c r="L571">
        <v>30</v>
      </c>
      <c r="M571" t="s">
        <v>33</v>
      </c>
      <c r="N571" t="s">
        <v>34</v>
      </c>
      <c r="O571" t="s">
        <v>427</v>
      </c>
      <c r="P571" s="1">
        <v>7000000</v>
      </c>
      <c r="Q571" t="s">
        <v>22</v>
      </c>
      <c r="S571">
        <v>-83.715864546595796</v>
      </c>
      <c r="T571">
        <v>9.5535977862152599</v>
      </c>
    </row>
    <row r="572" spans="1:20" ht="18" customHeight="1" x14ac:dyDescent="0.25">
      <c r="A572" s="7" t="s">
        <v>2824</v>
      </c>
      <c r="B572" t="s">
        <v>367</v>
      </c>
      <c r="C572" t="s">
        <v>368</v>
      </c>
      <c r="D572" t="s">
        <v>369</v>
      </c>
      <c r="E572" t="s">
        <v>917</v>
      </c>
      <c r="F572" t="s">
        <v>985</v>
      </c>
      <c r="G572" t="s">
        <v>986</v>
      </c>
      <c r="H572">
        <v>0.57999999999999996</v>
      </c>
      <c r="I572">
        <v>5</v>
      </c>
      <c r="J572" t="s">
        <v>383</v>
      </c>
      <c r="K572" t="s">
        <v>384</v>
      </c>
      <c r="L572">
        <v>30</v>
      </c>
      <c r="M572" t="s">
        <v>33</v>
      </c>
      <c r="N572" t="s">
        <v>34</v>
      </c>
      <c r="O572" t="s">
        <v>427</v>
      </c>
      <c r="P572" s="1">
        <v>1000000</v>
      </c>
      <c r="Q572" t="s">
        <v>22</v>
      </c>
      <c r="S572">
        <v>-83.702284522353096</v>
      </c>
      <c r="T572">
        <v>9.4944343882671394</v>
      </c>
    </row>
    <row r="573" spans="1:20" ht="18" customHeight="1" x14ac:dyDescent="0.25">
      <c r="A573" s="7" t="s">
        <v>2825</v>
      </c>
      <c r="B573" t="s">
        <v>367</v>
      </c>
      <c r="C573" t="s">
        <v>368</v>
      </c>
      <c r="D573" t="s">
        <v>369</v>
      </c>
      <c r="E573" t="s">
        <v>917</v>
      </c>
      <c r="F573" t="s">
        <v>985</v>
      </c>
      <c r="G573" t="s">
        <v>987</v>
      </c>
      <c r="H573">
        <v>2.66</v>
      </c>
      <c r="I573">
        <v>5</v>
      </c>
      <c r="J573" t="s">
        <v>383</v>
      </c>
      <c r="K573" t="s">
        <v>384</v>
      </c>
      <c r="L573">
        <v>40</v>
      </c>
      <c r="M573" t="s">
        <v>33</v>
      </c>
      <c r="N573" t="s">
        <v>34</v>
      </c>
      <c r="O573" t="s">
        <v>427</v>
      </c>
      <c r="P573" s="1">
        <v>5300000</v>
      </c>
      <c r="Q573" t="s">
        <v>22</v>
      </c>
      <c r="S573">
        <v>-83.691910743711503</v>
      </c>
      <c r="T573">
        <v>9.4961116103161007</v>
      </c>
    </row>
    <row r="574" spans="1:20" ht="18" customHeight="1" x14ac:dyDescent="0.25">
      <c r="A574" s="7" t="s">
        <v>2826</v>
      </c>
      <c r="B574" t="s">
        <v>367</v>
      </c>
      <c r="C574" t="s">
        <v>368</v>
      </c>
      <c r="D574" t="s">
        <v>369</v>
      </c>
      <c r="E574" t="s">
        <v>542</v>
      </c>
      <c r="F574" t="s">
        <v>988</v>
      </c>
      <c r="G574" t="s">
        <v>989</v>
      </c>
      <c r="H574">
        <v>1.2</v>
      </c>
      <c r="I574">
        <v>5</v>
      </c>
      <c r="J574" t="s">
        <v>418</v>
      </c>
      <c r="K574" t="s">
        <v>419</v>
      </c>
      <c r="L574">
        <v>450</v>
      </c>
      <c r="M574" t="s">
        <v>33</v>
      </c>
      <c r="N574" t="s">
        <v>34</v>
      </c>
      <c r="O574" t="s">
        <v>367</v>
      </c>
      <c r="P574" s="1">
        <v>1600000</v>
      </c>
      <c r="Q574" t="s">
        <v>22</v>
      </c>
      <c r="S574">
        <v>-83.684501023908993</v>
      </c>
      <c r="T574">
        <v>9.3751147200727303</v>
      </c>
    </row>
    <row r="575" spans="1:20" ht="18" customHeight="1" x14ac:dyDescent="0.25">
      <c r="A575" s="7" t="s">
        <v>2827</v>
      </c>
      <c r="B575" t="s">
        <v>367</v>
      </c>
      <c r="C575" t="s">
        <v>368</v>
      </c>
      <c r="D575" t="s">
        <v>369</v>
      </c>
      <c r="E575" t="s">
        <v>917</v>
      </c>
      <c r="F575" t="s">
        <v>825</v>
      </c>
      <c r="G575" t="s">
        <v>990</v>
      </c>
      <c r="H575">
        <v>2.33</v>
      </c>
      <c r="I575">
        <v>5</v>
      </c>
      <c r="J575" t="s">
        <v>383</v>
      </c>
      <c r="K575" t="s">
        <v>384</v>
      </c>
      <c r="L575">
        <v>25</v>
      </c>
      <c r="M575" t="s">
        <v>33</v>
      </c>
      <c r="N575" t="s">
        <v>34</v>
      </c>
      <c r="O575" t="s">
        <v>427</v>
      </c>
      <c r="P575" s="1">
        <v>2300000</v>
      </c>
      <c r="Q575" t="s">
        <v>22</v>
      </c>
      <c r="S575">
        <v>-83.813747238367597</v>
      </c>
      <c r="T575">
        <v>9.4760373162767202</v>
      </c>
    </row>
    <row r="576" spans="1:20" ht="18" customHeight="1" x14ac:dyDescent="0.25">
      <c r="A576" s="7" t="s">
        <v>2828</v>
      </c>
      <c r="B576" t="s">
        <v>367</v>
      </c>
      <c r="C576" t="s">
        <v>368</v>
      </c>
      <c r="D576" t="s">
        <v>369</v>
      </c>
      <c r="E576" t="s">
        <v>917</v>
      </c>
      <c r="F576" t="s">
        <v>991</v>
      </c>
      <c r="G576" t="s">
        <v>992</v>
      </c>
      <c r="H576">
        <v>1.95</v>
      </c>
      <c r="I576">
        <v>5</v>
      </c>
      <c r="J576" t="s">
        <v>383</v>
      </c>
      <c r="K576" t="s">
        <v>384</v>
      </c>
      <c r="L576">
        <v>20</v>
      </c>
      <c r="M576" t="s">
        <v>33</v>
      </c>
      <c r="N576" t="s">
        <v>34</v>
      </c>
      <c r="O576" t="s">
        <v>427</v>
      </c>
      <c r="P576" s="1">
        <v>2800000</v>
      </c>
      <c r="Q576" t="s">
        <v>22</v>
      </c>
      <c r="S576">
        <v>-83.715475961564593</v>
      </c>
      <c r="T576">
        <v>9.5294427091539102</v>
      </c>
    </row>
    <row r="577" spans="1:20" ht="18" customHeight="1" x14ac:dyDescent="0.25">
      <c r="A577" s="7" t="s">
        <v>2829</v>
      </c>
      <c r="B577" t="s">
        <v>367</v>
      </c>
      <c r="C577" t="s">
        <v>368</v>
      </c>
      <c r="D577" t="s">
        <v>369</v>
      </c>
      <c r="E577" t="s">
        <v>917</v>
      </c>
      <c r="F577" t="s">
        <v>733</v>
      </c>
      <c r="G577" t="s">
        <v>993</v>
      </c>
      <c r="H577">
        <v>0.52</v>
      </c>
      <c r="I577">
        <v>6</v>
      </c>
      <c r="J577" t="s">
        <v>383</v>
      </c>
      <c r="K577" t="s">
        <v>384</v>
      </c>
      <c r="L577">
        <v>25</v>
      </c>
      <c r="M577" t="s">
        <v>33</v>
      </c>
      <c r="N577" t="s">
        <v>34</v>
      </c>
      <c r="O577" t="s">
        <v>427</v>
      </c>
      <c r="P577" s="1">
        <v>1000000</v>
      </c>
      <c r="Q577" t="s">
        <v>22</v>
      </c>
      <c r="S577">
        <v>-83.754039254038204</v>
      </c>
      <c r="T577">
        <v>9.4153363985712009</v>
      </c>
    </row>
    <row r="578" spans="1:20" ht="18" customHeight="1" x14ac:dyDescent="0.25">
      <c r="A578" s="7" t="s">
        <v>2830</v>
      </c>
      <c r="B578" t="s">
        <v>367</v>
      </c>
      <c r="C578" t="s">
        <v>368</v>
      </c>
      <c r="D578" t="s">
        <v>369</v>
      </c>
      <c r="E578" t="s">
        <v>917</v>
      </c>
      <c r="F578" t="s">
        <v>994</v>
      </c>
      <c r="G578" t="s">
        <v>995</v>
      </c>
      <c r="H578">
        <v>0.65</v>
      </c>
      <c r="I578">
        <v>6</v>
      </c>
      <c r="J578" t="s">
        <v>383</v>
      </c>
      <c r="K578" t="s">
        <v>384</v>
      </c>
      <c r="L578">
        <v>20</v>
      </c>
      <c r="M578" t="s">
        <v>33</v>
      </c>
      <c r="N578" t="s">
        <v>34</v>
      </c>
      <c r="O578" t="s">
        <v>427</v>
      </c>
      <c r="P578" s="1">
        <v>1200000</v>
      </c>
      <c r="Q578" t="s">
        <v>22</v>
      </c>
      <c r="S578">
        <v>-83.790358543394902</v>
      </c>
      <c r="T578">
        <v>9.4823549725301</v>
      </c>
    </row>
    <row r="579" spans="1:20" ht="18" customHeight="1" x14ac:dyDescent="0.25">
      <c r="A579" s="7" t="s">
        <v>2831</v>
      </c>
      <c r="B579" t="s">
        <v>367</v>
      </c>
      <c r="C579" t="s">
        <v>368</v>
      </c>
      <c r="D579" t="s">
        <v>369</v>
      </c>
      <c r="E579" t="s">
        <v>917</v>
      </c>
      <c r="F579" t="s">
        <v>996</v>
      </c>
      <c r="G579" t="s">
        <v>997</v>
      </c>
      <c r="H579">
        <v>2.5299999999999998</v>
      </c>
      <c r="I579">
        <v>5.5</v>
      </c>
      <c r="J579" t="s">
        <v>383</v>
      </c>
      <c r="K579" t="s">
        <v>384</v>
      </c>
      <c r="L579">
        <v>30</v>
      </c>
      <c r="M579" t="s">
        <v>33</v>
      </c>
      <c r="N579" t="s">
        <v>34</v>
      </c>
      <c r="O579" t="s">
        <v>427</v>
      </c>
      <c r="P579" s="1">
        <v>5000000</v>
      </c>
      <c r="Q579" t="s">
        <v>22</v>
      </c>
      <c r="S579">
        <v>-83.764489212097502</v>
      </c>
      <c r="T579">
        <v>9.4924600218429305</v>
      </c>
    </row>
    <row r="580" spans="1:20" ht="18" customHeight="1" x14ac:dyDescent="0.25">
      <c r="A580" s="7" t="s">
        <v>2832</v>
      </c>
      <c r="B580" t="s">
        <v>367</v>
      </c>
      <c r="C580" t="s">
        <v>368</v>
      </c>
      <c r="D580" t="s">
        <v>369</v>
      </c>
      <c r="E580" t="s">
        <v>917</v>
      </c>
      <c r="F580" t="s">
        <v>362</v>
      </c>
      <c r="G580" t="s">
        <v>998</v>
      </c>
      <c r="H580">
        <v>0.91</v>
      </c>
      <c r="I580">
        <v>5</v>
      </c>
      <c r="J580" t="s">
        <v>383</v>
      </c>
      <c r="K580" t="s">
        <v>384</v>
      </c>
      <c r="L580">
        <v>25</v>
      </c>
      <c r="M580" t="s">
        <v>33</v>
      </c>
      <c r="N580" t="s">
        <v>34</v>
      </c>
      <c r="O580" t="s">
        <v>427</v>
      </c>
      <c r="P580" s="1">
        <v>1800000</v>
      </c>
      <c r="Q580" t="s">
        <v>22</v>
      </c>
      <c r="S580">
        <v>-83.733959734438002</v>
      </c>
      <c r="T580">
        <v>9.4518555986020498</v>
      </c>
    </row>
    <row r="581" spans="1:20" ht="18" customHeight="1" x14ac:dyDescent="0.25">
      <c r="A581" s="7" t="s">
        <v>2833</v>
      </c>
      <c r="B581" t="s">
        <v>367</v>
      </c>
      <c r="C581" t="s">
        <v>368</v>
      </c>
      <c r="D581" t="s">
        <v>369</v>
      </c>
      <c r="E581" t="s">
        <v>917</v>
      </c>
      <c r="F581" t="s">
        <v>999</v>
      </c>
      <c r="G581" t="s">
        <v>1000</v>
      </c>
      <c r="H581">
        <v>0.91</v>
      </c>
      <c r="I581">
        <v>5</v>
      </c>
      <c r="J581" t="s">
        <v>383</v>
      </c>
      <c r="K581" t="s">
        <v>384</v>
      </c>
      <c r="L581">
        <v>65</v>
      </c>
      <c r="M581" t="s">
        <v>33</v>
      </c>
      <c r="N581" t="s">
        <v>34</v>
      </c>
      <c r="O581" t="s">
        <v>367</v>
      </c>
      <c r="P581" s="1">
        <v>1600000</v>
      </c>
      <c r="Q581" t="s">
        <v>22</v>
      </c>
      <c r="S581">
        <v>-83.697703520542404</v>
      </c>
      <c r="T581">
        <v>9.4993214101625796</v>
      </c>
    </row>
    <row r="582" spans="1:20" ht="18" customHeight="1" x14ac:dyDescent="0.25">
      <c r="A582" s="7" t="s">
        <v>2834</v>
      </c>
      <c r="B582" t="s">
        <v>367</v>
      </c>
      <c r="C582" t="s">
        <v>368</v>
      </c>
      <c r="D582" t="s">
        <v>369</v>
      </c>
      <c r="E582" t="s">
        <v>917</v>
      </c>
      <c r="F582" t="s">
        <v>955</v>
      </c>
      <c r="G582" t="s">
        <v>1001</v>
      </c>
      <c r="H582">
        <v>1.62</v>
      </c>
      <c r="I582">
        <v>5.5</v>
      </c>
      <c r="J582" t="s">
        <v>383</v>
      </c>
      <c r="K582" t="s">
        <v>384</v>
      </c>
      <c r="L582">
        <v>49</v>
      </c>
      <c r="M582" t="s">
        <v>33</v>
      </c>
      <c r="N582" t="s">
        <v>34</v>
      </c>
      <c r="O582" t="s">
        <v>367</v>
      </c>
      <c r="P582" s="1">
        <v>2100000</v>
      </c>
      <c r="Q582" t="s">
        <v>22</v>
      </c>
      <c r="S582">
        <v>-83.760196212444896</v>
      </c>
      <c r="T582">
        <v>9.4904138798517401</v>
      </c>
    </row>
    <row r="583" spans="1:20" ht="18" customHeight="1" x14ac:dyDescent="0.25">
      <c r="A583" s="7" t="s">
        <v>2835</v>
      </c>
      <c r="B583" t="s">
        <v>367</v>
      </c>
      <c r="C583" t="s">
        <v>368</v>
      </c>
      <c r="D583" t="s">
        <v>369</v>
      </c>
      <c r="E583" t="s">
        <v>917</v>
      </c>
      <c r="F583" t="s">
        <v>1002</v>
      </c>
      <c r="G583" t="s">
        <v>1003</v>
      </c>
      <c r="H583">
        <v>5.65</v>
      </c>
      <c r="I583">
        <v>5</v>
      </c>
      <c r="J583" t="s">
        <v>383</v>
      </c>
      <c r="K583" t="s">
        <v>384</v>
      </c>
      <c r="L583">
        <v>83</v>
      </c>
      <c r="M583" t="s">
        <v>33</v>
      </c>
      <c r="N583" t="s">
        <v>34</v>
      </c>
      <c r="O583" t="s">
        <v>367</v>
      </c>
      <c r="P583" s="1">
        <v>8950000</v>
      </c>
      <c r="Q583" t="s">
        <v>22</v>
      </c>
      <c r="S583">
        <v>-83.714240930041797</v>
      </c>
      <c r="T583">
        <v>9.4665447346447298</v>
      </c>
    </row>
    <row r="584" spans="1:20" ht="18" customHeight="1" x14ac:dyDescent="0.25">
      <c r="A584" s="7" t="s">
        <v>2836</v>
      </c>
      <c r="B584" t="s">
        <v>367</v>
      </c>
      <c r="C584" t="s">
        <v>368</v>
      </c>
      <c r="D584" t="s">
        <v>369</v>
      </c>
      <c r="E584" t="s">
        <v>917</v>
      </c>
      <c r="F584" t="s">
        <v>1004</v>
      </c>
      <c r="G584" t="s">
        <v>1005</v>
      </c>
      <c r="H584">
        <v>0.97</v>
      </c>
      <c r="I584">
        <v>5</v>
      </c>
      <c r="J584" t="s">
        <v>383</v>
      </c>
      <c r="K584" t="s">
        <v>384</v>
      </c>
      <c r="L584">
        <v>34</v>
      </c>
      <c r="M584" t="s">
        <v>33</v>
      </c>
      <c r="N584" t="s">
        <v>34</v>
      </c>
      <c r="O584" t="s">
        <v>367</v>
      </c>
      <c r="P584" s="1">
        <v>1200000</v>
      </c>
      <c r="Q584" t="s">
        <v>22</v>
      </c>
      <c r="S584">
        <v>-83.713478003976405</v>
      </c>
      <c r="T584">
        <v>9.5476222506636397</v>
      </c>
    </row>
    <row r="585" spans="1:20" ht="18" customHeight="1" x14ac:dyDescent="0.25">
      <c r="A585" s="7" t="s">
        <v>2837</v>
      </c>
      <c r="B585" t="s">
        <v>367</v>
      </c>
      <c r="C585" t="s">
        <v>368</v>
      </c>
      <c r="D585" t="s">
        <v>369</v>
      </c>
      <c r="E585" t="s">
        <v>917</v>
      </c>
      <c r="F585" t="s">
        <v>983</v>
      </c>
      <c r="G585" t="s">
        <v>1006</v>
      </c>
      <c r="H585">
        <v>0.57999999999999996</v>
      </c>
      <c r="I585">
        <v>6</v>
      </c>
      <c r="J585" t="s">
        <v>383</v>
      </c>
      <c r="K585" t="s">
        <v>384</v>
      </c>
      <c r="L585">
        <v>29</v>
      </c>
      <c r="M585" t="s">
        <v>33</v>
      </c>
      <c r="N585" t="s">
        <v>34</v>
      </c>
      <c r="O585" t="s">
        <v>367</v>
      </c>
      <c r="P585" s="1">
        <v>1400000</v>
      </c>
      <c r="Q585" t="s">
        <v>22</v>
      </c>
      <c r="S585">
        <v>-83.707279083667004</v>
      </c>
      <c r="T585">
        <v>9.55608626034204</v>
      </c>
    </row>
    <row r="586" spans="1:20" ht="18" customHeight="1" x14ac:dyDescent="0.25">
      <c r="A586" s="7" t="s">
        <v>2838</v>
      </c>
      <c r="B586" t="s">
        <v>367</v>
      </c>
      <c r="C586" t="s">
        <v>368</v>
      </c>
      <c r="D586" t="s">
        <v>369</v>
      </c>
      <c r="E586" t="s">
        <v>917</v>
      </c>
      <c r="F586" t="s">
        <v>1007</v>
      </c>
      <c r="G586" t="s">
        <v>1008</v>
      </c>
      <c r="H586">
        <v>1.33</v>
      </c>
      <c r="I586">
        <v>5</v>
      </c>
      <c r="J586" t="s">
        <v>383</v>
      </c>
      <c r="K586" t="s">
        <v>384</v>
      </c>
      <c r="L586">
        <v>45</v>
      </c>
      <c r="M586" t="s">
        <v>33</v>
      </c>
      <c r="N586" t="s">
        <v>34</v>
      </c>
      <c r="O586" t="s">
        <v>367</v>
      </c>
      <c r="P586" s="1">
        <v>1900000</v>
      </c>
      <c r="Q586" t="s">
        <v>22</v>
      </c>
      <c r="S586">
        <v>-83.692425717365296</v>
      </c>
      <c r="T586">
        <v>9.5271194749391608</v>
      </c>
    </row>
    <row r="587" spans="1:20" ht="18" customHeight="1" x14ac:dyDescent="0.25">
      <c r="A587" s="7" t="s">
        <v>2839</v>
      </c>
      <c r="B587" t="s">
        <v>367</v>
      </c>
      <c r="C587" t="s">
        <v>368</v>
      </c>
      <c r="D587" t="s">
        <v>369</v>
      </c>
      <c r="E587" t="s">
        <v>593</v>
      </c>
      <c r="F587" t="s">
        <v>630</v>
      </c>
      <c r="G587" t="s">
        <v>965</v>
      </c>
      <c r="H587">
        <v>2.2999999999999998</v>
      </c>
      <c r="I587">
        <v>5</v>
      </c>
      <c r="J587" t="s">
        <v>383</v>
      </c>
      <c r="K587" t="s">
        <v>384</v>
      </c>
      <c r="L587">
        <v>70</v>
      </c>
      <c r="M587" t="s">
        <v>33</v>
      </c>
      <c r="N587" t="s">
        <v>34</v>
      </c>
      <c r="O587" t="s">
        <v>437</v>
      </c>
      <c r="P587" s="1">
        <v>4600000</v>
      </c>
      <c r="Q587" t="s">
        <v>22</v>
      </c>
      <c r="S587">
        <v>-83.630482701197195</v>
      </c>
      <c r="T587">
        <v>9.3181652955896208</v>
      </c>
    </row>
    <row r="588" spans="1:20" ht="18" customHeight="1" x14ac:dyDescent="0.25">
      <c r="A588" s="7" t="s">
        <v>2840</v>
      </c>
      <c r="B588" t="s">
        <v>367</v>
      </c>
      <c r="C588" t="s">
        <v>368</v>
      </c>
      <c r="D588" t="s">
        <v>369</v>
      </c>
      <c r="E588" t="s">
        <v>917</v>
      </c>
      <c r="F588" t="s">
        <v>1009</v>
      </c>
      <c r="G588" t="s">
        <v>1010</v>
      </c>
      <c r="H588">
        <v>0.97</v>
      </c>
      <c r="I588">
        <v>6</v>
      </c>
      <c r="J588" t="s">
        <v>383</v>
      </c>
      <c r="K588" t="s">
        <v>384</v>
      </c>
      <c r="L588">
        <v>41</v>
      </c>
      <c r="M588" t="s">
        <v>33</v>
      </c>
      <c r="N588" t="s">
        <v>34</v>
      </c>
      <c r="O588" t="s">
        <v>367</v>
      </c>
      <c r="P588" s="1">
        <v>1850000</v>
      </c>
      <c r="Q588" t="s">
        <v>22</v>
      </c>
      <c r="S588">
        <v>-83.701965596960704</v>
      </c>
      <c r="T588">
        <v>9.4589503083668998</v>
      </c>
    </row>
    <row r="589" spans="1:20" ht="18" customHeight="1" x14ac:dyDescent="0.25">
      <c r="A589" s="7" t="s">
        <v>2841</v>
      </c>
      <c r="B589" t="s">
        <v>367</v>
      </c>
      <c r="C589" t="s">
        <v>368</v>
      </c>
      <c r="D589" t="s">
        <v>369</v>
      </c>
      <c r="E589" t="s">
        <v>408</v>
      </c>
      <c r="F589" t="s">
        <v>744</v>
      </c>
      <c r="G589" t="s">
        <v>1011</v>
      </c>
      <c r="H589">
        <v>2.36</v>
      </c>
      <c r="I589">
        <v>5.5</v>
      </c>
      <c r="J589" t="s">
        <v>383</v>
      </c>
      <c r="K589" t="s">
        <v>384</v>
      </c>
      <c r="L589">
        <v>70</v>
      </c>
      <c r="M589" t="s">
        <v>33</v>
      </c>
      <c r="N589" t="s">
        <v>34</v>
      </c>
      <c r="O589" t="s">
        <v>437</v>
      </c>
      <c r="P589" s="1">
        <v>4720000</v>
      </c>
      <c r="Q589" t="s">
        <v>22</v>
      </c>
      <c r="S589">
        <v>-83.730015469609299</v>
      </c>
      <c r="T589">
        <v>9.3260054256672404</v>
      </c>
    </row>
    <row r="590" spans="1:20" ht="18" customHeight="1" x14ac:dyDescent="0.25">
      <c r="A590" s="7" t="s">
        <v>2370</v>
      </c>
      <c r="B590" t="s">
        <v>367</v>
      </c>
      <c r="C590" t="s">
        <v>368</v>
      </c>
      <c r="D590" t="s">
        <v>369</v>
      </c>
      <c r="E590" t="s">
        <v>917</v>
      </c>
      <c r="F590" t="s">
        <v>1012</v>
      </c>
      <c r="G590" t="s">
        <v>1013</v>
      </c>
      <c r="H590">
        <v>1.36</v>
      </c>
      <c r="I590">
        <v>5</v>
      </c>
      <c r="J590" t="s">
        <v>1014</v>
      </c>
      <c r="K590" t="s">
        <v>1015</v>
      </c>
      <c r="L590">
        <v>49</v>
      </c>
      <c r="M590" t="s">
        <v>33</v>
      </c>
      <c r="N590" t="s">
        <v>34</v>
      </c>
      <c r="O590" t="s">
        <v>367</v>
      </c>
      <c r="P590" s="1">
        <v>15000000</v>
      </c>
      <c r="Q590" t="s">
        <v>32</v>
      </c>
      <c r="S590">
        <v>-83.733147494624603</v>
      </c>
      <c r="T590">
        <v>9.4405571553147496</v>
      </c>
    </row>
    <row r="591" spans="1:20" ht="18" customHeight="1" x14ac:dyDescent="0.25">
      <c r="A591" s="7" t="s">
        <v>2842</v>
      </c>
      <c r="B591" t="s">
        <v>367</v>
      </c>
      <c r="C591" t="s">
        <v>368</v>
      </c>
      <c r="D591" t="s">
        <v>369</v>
      </c>
      <c r="E591" t="s">
        <v>408</v>
      </c>
      <c r="F591" t="s">
        <v>1016</v>
      </c>
      <c r="G591" t="s">
        <v>1017</v>
      </c>
      <c r="H591">
        <v>2.5</v>
      </c>
      <c r="I591">
        <v>4.5</v>
      </c>
      <c r="J591" t="s">
        <v>383</v>
      </c>
      <c r="K591" t="s">
        <v>384</v>
      </c>
      <c r="L591">
        <v>75</v>
      </c>
      <c r="M591" t="s">
        <v>33</v>
      </c>
      <c r="N591" t="s">
        <v>34</v>
      </c>
      <c r="O591" t="s">
        <v>437</v>
      </c>
      <c r="P591" s="1">
        <v>5000000</v>
      </c>
      <c r="Q591" t="s">
        <v>22</v>
      </c>
      <c r="S591">
        <v>-83.681111499666002</v>
      </c>
      <c r="T591">
        <v>9.2715473473286405</v>
      </c>
    </row>
    <row r="592" spans="1:20" ht="18" customHeight="1" x14ac:dyDescent="0.25">
      <c r="A592" s="7" t="s">
        <v>3151</v>
      </c>
      <c r="B592" t="s">
        <v>367</v>
      </c>
      <c r="C592" t="s">
        <v>368</v>
      </c>
      <c r="D592" t="s">
        <v>369</v>
      </c>
      <c r="E592" t="s">
        <v>917</v>
      </c>
      <c r="F592" t="s">
        <v>1012</v>
      </c>
      <c r="G592" t="s">
        <v>1018</v>
      </c>
      <c r="H592">
        <v>0.78</v>
      </c>
      <c r="I592">
        <v>5</v>
      </c>
      <c r="J592" t="s">
        <v>383</v>
      </c>
      <c r="K592" t="s">
        <v>647</v>
      </c>
      <c r="L592">
        <v>62</v>
      </c>
      <c r="M592" t="s">
        <v>33</v>
      </c>
      <c r="N592" t="s">
        <v>34</v>
      </c>
      <c r="O592" t="s">
        <v>367</v>
      </c>
      <c r="P592" s="1">
        <v>1200000</v>
      </c>
      <c r="Q592" t="s">
        <v>22</v>
      </c>
      <c r="S592">
        <v>-83.732694524135198</v>
      </c>
      <c r="T592">
        <v>9.4334779639858493</v>
      </c>
    </row>
    <row r="593" spans="1:20" ht="18" customHeight="1" x14ac:dyDescent="0.25">
      <c r="A593" s="7" t="s">
        <v>2843</v>
      </c>
      <c r="B593" t="s">
        <v>367</v>
      </c>
      <c r="C593" t="s">
        <v>368</v>
      </c>
      <c r="D593" t="s">
        <v>369</v>
      </c>
      <c r="E593" t="s">
        <v>917</v>
      </c>
      <c r="F593" t="s">
        <v>1012</v>
      </c>
      <c r="G593" t="s">
        <v>1019</v>
      </c>
      <c r="H593">
        <v>0.45</v>
      </c>
      <c r="I593">
        <v>6</v>
      </c>
      <c r="J593" t="s">
        <v>383</v>
      </c>
      <c r="K593" t="s">
        <v>384</v>
      </c>
      <c r="L593">
        <v>35</v>
      </c>
      <c r="M593" t="s">
        <v>33</v>
      </c>
      <c r="N593" t="s">
        <v>34</v>
      </c>
      <c r="O593" t="s">
        <v>367</v>
      </c>
      <c r="P593" s="1">
        <v>1350000</v>
      </c>
      <c r="Q593" t="s">
        <v>22</v>
      </c>
      <c r="S593">
        <v>-83.728260002301298</v>
      </c>
      <c r="T593">
        <v>9.4278332428665799</v>
      </c>
    </row>
    <row r="594" spans="1:20" ht="18" customHeight="1" x14ac:dyDescent="0.25">
      <c r="A594" s="7" t="s">
        <v>2844</v>
      </c>
      <c r="B594" t="s">
        <v>367</v>
      </c>
      <c r="C594" t="s">
        <v>368</v>
      </c>
      <c r="D594" t="s">
        <v>369</v>
      </c>
      <c r="E594" t="s">
        <v>917</v>
      </c>
      <c r="F594" t="s">
        <v>1020</v>
      </c>
      <c r="G594" t="s">
        <v>1021</v>
      </c>
      <c r="H594">
        <v>0.71</v>
      </c>
      <c r="I594">
        <v>6</v>
      </c>
      <c r="J594" t="s">
        <v>383</v>
      </c>
      <c r="K594" t="s">
        <v>647</v>
      </c>
      <c r="L594">
        <v>42</v>
      </c>
      <c r="M594" t="s">
        <v>33</v>
      </c>
      <c r="N594" t="s">
        <v>34</v>
      </c>
      <c r="O594" t="s">
        <v>367</v>
      </c>
      <c r="P594" s="1">
        <v>1500000</v>
      </c>
      <c r="Q594" t="s">
        <v>22</v>
      </c>
      <c r="S594">
        <v>-83.732384618326606</v>
      </c>
      <c r="T594">
        <v>9.4278567646946492</v>
      </c>
    </row>
    <row r="595" spans="1:20" ht="18" customHeight="1" x14ac:dyDescent="0.25">
      <c r="A595" s="7" t="s">
        <v>2845</v>
      </c>
      <c r="B595" t="s">
        <v>367</v>
      </c>
      <c r="C595" t="s">
        <v>368</v>
      </c>
      <c r="D595" t="s">
        <v>369</v>
      </c>
      <c r="E595" t="s">
        <v>917</v>
      </c>
      <c r="F595" t="s">
        <v>960</v>
      </c>
      <c r="G595" t="s">
        <v>1022</v>
      </c>
      <c r="H595">
        <v>1.3</v>
      </c>
      <c r="I595">
        <v>5</v>
      </c>
      <c r="J595" t="s">
        <v>383</v>
      </c>
      <c r="K595" t="s">
        <v>384</v>
      </c>
      <c r="L595">
        <v>65</v>
      </c>
      <c r="M595" t="s">
        <v>33</v>
      </c>
      <c r="N595" t="s">
        <v>34</v>
      </c>
      <c r="O595" t="s">
        <v>367</v>
      </c>
      <c r="P595" s="1">
        <v>2600000</v>
      </c>
      <c r="Q595" t="s">
        <v>22</v>
      </c>
      <c r="S595">
        <v>-83.730962672397297</v>
      </c>
      <c r="T595">
        <v>9.4559243577423295</v>
      </c>
    </row>
    <row r="596" spans="1:20" ht="18" customHeight="1" x14ac:dyDescent="0.25">
      <c r="A596" s="7" t="s">
        <v>2846</v>
      </c>
      <c r="B596" t="s">
        <v>367</v>
      </c>
      <c r="C596" t="s">
        <v>368</v>
      </c>
      <c r="D596" t="s">
        <v>369</v>
      </c>
      <c r="E596" t="s">
        <v>593</v>
      </c>
      <c r="F596" t="s">
        <v>1023</v>
      </c>
      <c r="G596" t="s">
        <v>1024</v>
      </c>
      <c r="H596">
        <v>2.6</v>
      </c>
      <c r="I596">
        <v>4.5</v>
      </c>
      <c r="J596" t="s">
        <v>383</v>
      </c>
      <c r="K596" t="s">
        <v>384</v>
      </c>
      <c r="L596">
        <v>80</v>
      </c>
      <c r="M596" t="s">
        <v>33</v>
      </c>
      <c r="N596" t="s">
        <v>34</v>
      </c>
      <c r="O596" t="s">
        <v>437</v>
      </c>
      <c r="P596" s="1">
        <v>5200000</v>
      </c>
      <c r="Q596" t="s">
        <v>22</v>
      </c>
      <c r="S596">
        <v>-83.633293412885493</v>
      </c>
      <c r="T596">
        <v>9.4023887383103197</v>
      </c>
    </row>
    <row r="597" spans="1:20" ht="18" customHeight="1" x14ac:dyDescent="0.25">
      <c r="A597" s="7" t="s">
        <v>2847</v>
      </c>
      <c r="B597" t="s">
        <v>367</v>
      </c>
      <c r="C597" t="s">
        <v>368</v>
      </c>
      <c r="D597" t="s">
        <v>369</v>
      </c>
      <c r="E597" t="s">
        <v>542</v>
      </c>
      <c r="F597" t="s">
        <v>1025</v>
      </c>
      <c r="G597" t="s">
        <v>1026</v>
      </c>
      <c r="H597">
        <v>0.8</v>
      </c>
      <c r="I597">
        <v>5</v>
      </c>
      <c r="J597" t="s">
        <v>383</v>
      </c>
      <c r="K597" t="s">
        <v>384</v>
      </c>
      <c r="L597">
        <v>84</v>
      </c>
      <c r="M597" t="s">
        <v>33</v>
      </c>
      <c r="N597" t="s">
        <v>34</v>
      </c>
      <c r="O597" t="s">
        <v>367</v>
      </c>
      <c r="P597" s="1">
        <v>2000000</v>
      </c>
      <c r="Q597" t="s">
        <v>22</v>
      </c>
      <c r="S597">
        <v>-83.686281791420598</v>
      </c>
      <c r="T597">
        <v>9.2381579724753706</v>
      </c>
    </row>
    <row r="598" spans="1:20" ht="18" customHeight="1" x14ac:dyDescent="0.25">
      <c r="A598" s="7" t="s">
        <v>2848</v>
      </c>
      <c r="B598" t="s">
        <v>367</v>
      </c>
      <c r="C598" t="s">
        <v>368</v>
      </c>
      <c r="D598" t="s">
        <v>369</v>
      </c>
      <c r="E598" t="s">
        <v>542</v>
      </c>
      <c r="F598" t="s">
        <v>1027</v>
      </c>
      <c r="G598" t="s">
        <v>1028</v>
      </c>
      <c r="H598">
        <v>0.6</v>
      </c>
      <c r="I598">
        <v>6</v>
      </c>
      <c r="J598" t="s">
        <v>418</v>
      </c>
      <c r="K598" t="s">
        <v>419</v>
      </c>
      <c r="L598">
        <v>198</v>
      </c>
      <c r="M598" t="s">
        <v>33</v>
      </c>
      <c r="N598" t="s">
        <v>34</v>
      </c>
      <c r="O598" t="s">
        <v>367</v>
      </c>
      <c r="P598" s="1">
        <v>1500000</v>
      </c>
      <c r="Q598" t="s">
        <v>22</v>
      </c>
      <c r="S598">
        <v>-83.660179061828401</v>
      </c>
      <c r="T598">
        <v>9.2890988543308701</v>
      </c>
    </row>
    <row r="599" spans="1:20" ht="18" customHeight="1" x14ac:dyDescent="0.25">
      <c r="A599" s="7" t="s">
        <v>2849</v>
      </c>
      <c r="B599" t="s">
        <v>367</v>
      </c>
      <c r="C599" t="s">
        <v>368</v>
      </c>
      <c r="D599" t="s">
        <v>369</v>
      </c>
      <c r="E599" t="s">
        <v>408</v>
      </c>
      <c r="F599" t="s">
        <v>519</v>
      </c>
      <c r="G599" t="s">
        <v>1029</v>
      </c>
      <c r="H599">
        <v>2.7</v>
      </c>
      <c r="I599">
        <v>5</v>
      </c>
      <c r="J599" t="s">
        <v>383</v>
      </c>
      <c r="K599" t="s">
        <v>384</v>
      </c>
      <c r="L599">
        <v>81</v>
      </c>
      <c r="M599" t="s">
        <v>33</v>
      </c>
      <c r="N599" t="s">
        <v>34</v>
      </c>
      <c r="O599" t="s">
        <v>437</v>
      </c>
      <c r="P599" s="1">
        <v>5400000</v>
      </c>
      <c r="Q599" t="s">
        <v>22</v>
      </c>
      <c r="S599">
        <v>-83.727129805635499</v>
      </c>
      <c r="T599">
        <v>9.2463239834398703</v>
      </c>
    </row>
    <row r="600" spans="1:20" ht="18" customHeight="1" x14ac:dyDescent="0.25">
      <c r="A600" s="7" t="s">
        <v>2850</v>
      </c>
      <c r="B600" t="s">
        <v>367</v>
      </c>
      <c r="C600" t="s">
        <v>368</v>
      </c>
      <c r="D600" t="s">
        <v>369</v>
      </c>
      <c r="E600" t="s">
        <v>542</v>
      </c>
      <c r="F600" t="s">
        <v>925</v>
      </c>
      <c r="G600" t="s">
        <v>1030</v>
      </c>
      <c r="H600">
        <v>0.9</v>
      </c>
      <c r="I600">
        <v>5</v>
      </c>
      <c r="J600" t="s">
        <v>383</v>
      </c>
      <c r="K600" t="s">
        <v>384</v>
      </c>
      <c r="L600">
        <v>27</v>
      </c>
      <c r="M600" t="s">
        <v>33</v>
      </c>
      <c r="N600" t="s">
        <v>34</v>
      </c>
      <c r="O600" t="s">
        <v>367</v>
      </c>
      <c r="P600" s="1">
        <v>2200000</v>
      </c>
      <c r="Q600" t="s">
        <v>22</v>
      </c>
      <c r="S600">
        <v>-83.659951605625494</v>
      </c>
      <c r="T600">
        <v>9.2849143893296997</v>
      </c>
    </row>
    <row r="601" spans="1:20" ht="18" customHeight="1" x14ac:dyDescent="0.25">
      <c r="A601" s="7" t="s">
        <v>2851</v>
      </c>
      <c r="B601" t="s">
        <v>367</v>
      </c>
      <c r="C601" t="s">
        <v>368</v>
      </c>
      <c r="D601" t="s">
        <v>369</v>
      </c>
      <c r="E601" t="s">
        <v>593</v>
      </c>
      <c r="F601" t="s">
        <v>630</v>
      </c>
      <c r="G601" t="s">
        <v>1031</v>
      </c>
      <c r="H601">
        <v>2.7</v>
      </c>
      <c r="I601">
        <v>5.5</v>
      </c>
      <c r="J601" t="s">
        <v>383</v>
      </c>
      <c r="K601" t="s">
        <v>384</v>
      </c>
      <c r="L601">
        <v>81</v>
      </c>
      <c r="M601" t="s">
        <v>33</v>
      </c>
      <c r="N601" t="s">
        <v>34</v>
      </c>
      <c r="O601" t="s">
        <v>437</v>
      </c>
      <c r="P601" s="1">
        <v>5400000</v>
      </c>
      <c r="Q601" t="s">
        <v>22</v>
      </c>
      <c r="S601">
        <v>-83.633936735573499</v>
      </c>
      <c r="T601">
        <v>9.3712027755673208</v>
      </c>
    </row>
    <row r="602" spans="1:20" ht="18" customHeight="1" x14ac:dyDescent="0.25">
      <c r="A602" s="7" t="s">
        <v>2852</v>
      </c>
      <c r="B602" t="s">
        <v>367</v>
      </c>
      <c r="C602" t="s">
        <v>368</v>
      </c>
      <c r="D602" t="s">
        <v>369</v>
      </c>
      <c r="E602" t="s">
        <v>1032</v>
      </c>
      <c r="F602" t="s">
        <v>1033</v>
      </c>
      <c r="G602" t="s">
        <v>1034</v>
      </c>
      <c r="H602">
        <v>3.5</v>
      </c>
      <c r="I602">
        <v>5</v>
      </c>
      <c r="J602" t="s">
        <v>383</v>
      </c>
      <c r="K602" t="s">
        <v>384</v>
      </c>
      <c r="L602">
        <v>50</v>
      </c>
      <c r="M602" t="s">
        <v>33</v>
      </c>
      <c r="N602" t="s">
        <v>34</v>
      </c>
      <c r="O602" t="s">
        <v>427</v>
      </c>
      <c r="P602" s="1">
        <v>7000000</v>
      </c>
      <c r="Q602" t="s">
        <v>22</v>
      </c>
      <c r="S602">
        <v>-83.655582904814096</v>
      </c>
      <c r="T602">
        <v>9.4980374955362592</v>
      </c>
    </row>
    <row r="603" spans="1:20" ht="18" customHeight="1" x14ac:dyDescent="0.25">
      <c r="A603" s="7" t="s">
        <v>2853</v>
      </c>
      <c r="B603" t="s">
        <v>367</v>
      </c>
      <c r="C603" t="s">
        <v>368</v>
      </c>
      <c r="D603" t="s">
        <v>369</v>
      </c>
      <c r="E603" t="s">
        <v>542</v>
      </c>
      <c r="F603" t="s">
        <v>1035</v>
      </c>
      <c r="G603" t="s">
        <v>1036</v>
      </c>
      <c r="H603">
        <v>0.8</v>
      </c>
      <c r="I603">
        <v>6</v>
      </c>
      <c r="J603" t="s">
        <v>418</v>
      </c>
      <c r="K603" t="s">
        <v>419</v>
      </c>
      <c r="L603">
        <v>135</v>
      </c>
      <c r="M603" t="s">
        <v>33</v>
      </c>
      <c r="N603" t="s">
        <v>34</v>
      </c>
      <c r="O603" t="s">
        <v>367</v>
      </c>
      <c r="P603" s="1">
        <v>2000000</v>
      </c>
      <c r="Q603" t="s">
        <v>22</v>
      </c>
      <c r="S603">
        <v>-83.635889172785497</v>
      </c>
      <c r="T603">
        <v>9.2571126685870198</v>
      </c>
    </row>
    <row r="604" spans="1:20" ht="18" customHeight="1" x14ac:dyDescent="0.25">
      <c r="A604" s="7" t="s">
        <v>2854</v>
      </c>
      <c r="B604" t="s">
        <v>367</v>
      </c>
      <c r="C604" t="s">
        <v>368</v>
      </c>
      <c r="D604" t="s">
        <v>369</v>
      </c>
      <c r="E604" t="s">
        <v>1032</v>
      </c>
      <c r="F604" t="s">
        <v>724</v>
      </c>
      <c r="G604" t="s">
        <v>1037</v>
      </c>
      <c r="H604">
        <v>0.8</v>
      </c>
      <c r="I604">
        <v>5</v>
      </c>
      <c r="J604" t="s">
        <v>383</v>
      </c>
      <c r="K604" t="s">
        <v>384</v>
      </c>
      <c r="L604">
        <v>30</v>
      </c>
      <c r="M604" t="s">
        <v>33</v>
      </c>
      <c r="N604" t="s">
        <v>34</v>
      </c>
      <c r="O604" t="s">
        <v>427</v>
      </c>
      <c r="P604" s="1">
        <v>1600000</v>
      </c>
      <c r="Q604" t="s">
        <v>22</v>
      </c>
      <c r="S604">
        <v>-83.651527404784105</v>
      </c>
      <c r="T604">
        <v>9.4217345496148699</v>
      </c>
    </row>
    <row r="605" spans="1:20" ht="18" customHeight="1" x14ac:dyDescent="0.25">
      <c r="A605" s="7" t="s">
        <v>2855</v>
      </c>
      <c r="B605" t="s">
        <v>367</v>
      </c>
      <c r="C605" t="s">
        <v>368</v>
      </c>
      <c r="D605" t="s">
        <v>369</v>
      </c>
      <c r="E605" t="s">
        <v>408</v>
      </c>
      <c r="F605" t="s">
        <v>1038</v>
      </c>
      <c r="G605" t="s">
        <v>1039</v>
      </c>
      <c r="H605">
        <v>3.4</v>
      </c>
      <c r="I605">
        <v>6</v>
      </c>
      <c r="J605" t="s">
        <v>383</v>
      </c>
      <c r="K605" t="s">
        <v>384</v>
      </c>
      <c r="L605">
        <v>102</v>
      </c>
      <c r="M605" t="s">
        <v>33</v>
      </c>
      <c r="N605" t="s">
        <v>34</v>
      </c>
      <c r="O605" t="s">
        <v>437</v>
      </c>
      <c r="P605" s="1">
        <v>6800000</v>
      </c>
      <c r="Q605" t="s">
        <v>22</v>
      </c>
      <c r="S605">
        <v>-83.742483368268694</v>
      </c>
      <c r="T605">
        <v>9.2666200786275397</v>
      </c>
    </row>
    <row r="606" spans="1:20" ht="18" customHeight="1" x14ac:dyDescent="0.25">
      <c r="A606" s="7" t="s">
        <v>2856</v>
      </c>
      <c r="B606" t="s">
        <v>367</v>
      </c>
      <c r="C606" t="s">
        <v>368</v>
      </c>
      <c r="D606" t="s">
        <v>369</v>
      </c>
      <c r="E606" t="s">
        <v>593</v>
      </c>
      <c r="F606" t="s">
        <v>1040</v>
      </c>
      <c r="G606" t="s">
        <v>1041</v>
      </c>
      <c r="H606">
        <v>4.2</v>
      </c>
      <c r="I606">
        <v>5</v>
      </c>
      <c r="J606" t="s">
        <v>383</v>
      </c>
      <c r="K606" t="s">
        <v>384</v>
      </c>
      <c r="L606">
        <v>126</v>
      </c>
      <c r="M606" t="s">
        <v>33</v>
      </c>
      <c r="N606" t="s">
        <v>34</v>
      </c>
      <c r="O606" t="s">
        <v>437</v>
      </c>
      <c r="P606" s="1">
        <v>8400000</v>
      </c>
      <c r="Q606" t="s">
        <v>22</v>
      </c>
      <c r="S606">
        <v>-83.647206518756406</v>
      </c>
      <c r="T606">
        <v>9.3727731462922108</v>
      </c>
    </row>
    <row r="607" spans="1:20" ht="18" customHeight="1" x14ac:dyDescent="0.25">
      <c r="A607" s="7" t="s">
        <v>2857</v>
      </c>
      <c r="B607" t="s">
        <v>367</v>
      </c>
      <c r="C607" t="s">
        <v>368</v>
      </c>
      <c r="D607" t="s">
        <v>369</v>
      </c>
      <c r="E607" t="s">
        <v>542</v>
      </c>
      <c r="F607" t="s">
        <v>1042</v>
      </c>
      <c r="G607" t="s">
        <v>1043</v>
      </c>
      <c r="H607">
        <v>0.15</v>
      </c>
      <c r="I607">
        <v>5</v>
      </c>
      <c r="J607" t="s">
        <v>418</v>
      </c>
      <c r="K607" t="s">
        <v>384</v>
      </c>
      <c r="L607">
        <v>20</v>
      </c>
      <c r="M607" t="s">
        <v>33</v>
      </c>
      <c r="N607" t="s">
        <v>34</v>
      </c>
      <c r="O607" t="s">
        <v>367</v>
      </c>
      <c r="P607" s="1">
        <v>400000</v>
      </c>
      <c r="Q607" t="s">
        <v>22</v>
      </c>
      <c r="S607">
        <v>-83.666599333794196</v>
      </c>
      <c r="T607">
        <v>9.2975099939936001</v>
      </c>
    </row>
    <row r="608" spans="1:20" ht="18" customHeight="1" x14ac:dyDescent="0.25">
      <c r="A608" s="7" t="s">
        <v>2858</v>
      </c>
      <c r="B608" t="s">
        <v>367</v>
      </c>
      <c r="C608" t="s">
        <v>368</v>
      </c>
      <c r="D608" t="s">
        <v>369</v>
      </c>
      <c r="E608" t="s">
        <v>593</v>
      </c>
      <c r="F608" t="s">
        <v>627</v>
      </c>
      <c r="G608" t="s">
        <v>1044</v>
      </c>
      <c r="H608">
        <v>4.5</v>
      </c>
      <c r="I608">
        <v>5</v>
      </c>
      <c r="J608" t="s">
        <v>383</v>
      </c>
      <c r="K608" t="s">
        <v>384</v>
      </c>
      <c r="L608">
        <v>135</v>
      </c>
      <c r="M608" t="s">
        <v>33</v>
      </c>
      <c r="N608" t="s">
        <v>34</v>
      </c>
      <c r="O608" t="s">
        <v>437</v>
      </c>
      <c r="P608" s="1">
        <v>9000000</v>
      </c>
      <c r="Q608" t="s">
        <v>22</v>
      </c>
      <c r="S608">
        <v>-83.628509799695905</v>
      </c>
      <c r="T608">
        <v>9.3504527671412099</v>
      </c>
    </row>
    <row r="609" spans="1:20" ht="18" customHeight="1" x14ac:dyDescent="0.25">
      <c r="A609" s="7" t="s">
        <v>2859</v>
      </c>
      <c r="B609" t="s">
        <v>367</v>
      </c>
      <c r="C609" t="s">
        <v>368</v>
      </c>
      <c r="D609" t="s">
        <v>369</v>
      </c>
      <c r="E609" t="s">
        <v>1032</v>
      </c>
      <c r="F609" t="s">
        <v>944</v>
      </c>
      <c r="G609" t="s">
        <v>1045</v>
      </c>
      <c r="H609">
        <v>0.6</v>
      </c>
      <c r="I609">
        <v>5</v>
      </c>
      <c r="J609" t="s">
        <v>383</v>
      </c>
      <c r="K609" t="s">
        <v>384</v>
      </c>
      <c r="L609">
        <v>25</v>
      </c>
      <c r="M609" t="s">
        <v>33</v>
      </c>
      <c r="N609" t="s">
        <v>34</v>
      </c>
      <c r="O609" t="s">
        <v>427</v>
      </c>
      <c r="P609" s="1">
        <v>1300000</v>
      </c>
      <c r="Q609" t="s">
        <v>22</v>
      </c>
      <c r="S609">
        <v>-83.635950643568293</v>
      </c>
      <c r="T609">
        <v>9.4314221777341896</v>
      </c>
    </row>
    <row r="610" spans="1:20" ht="18" customHeight="1" x14ac:dyDescent="0.25">
      <c r="A610" s="7" t="s">
        <v>2860</v>
      </c>
      <c r="B610" t="s">
        <v>367</v>
      </c>
      <c r="C610" t="s">
        <v>368</v>
      </c>
      <c r="D610" t="s">
        <v>369</v>
      </c>
      <c r="E610" t="s">
        <v>542</v>
      </c>
      <c r="F610" t="s">
        <v>1046</v>
      </c>
      <c r="G610" t="s">
        <v>1047</v>
      </c>
      <c r="H610">
        <v>0.6</v>
      </c>
      <c r="I610">
        <v>5</v>
      </c>
      <c r="J610" t="s">
        <v>383</v>
      </c>
      <c r="K610" t="s">
        <v>384</v>
      </c>
      <c r="L610">
        <v>60</v>
      </c>
      <c r="M610" t="s">
        <v>33</v>
      </c>
      <c r="N610" t="s">
        <v>34</v>
      </c>
      <c r="O610" t="s">
        <v>367</v>
      </c>
      <c r="P610" s="1">
        <v>1600000</v>
      </c>
      <c r="Q610" t="s">
        <v>22</v>
      </c>
      <c r="S610">
        <v>-83.684010641203699</v>
      </c>
      <c r="T610">
        <v>9.3256873788307306</v>
      </c>
    </row>
    <row r="611" spans="1:20" ht="18" customHeight="1" x14ac:dyDescent="0.25">
      <c r="A611" s="7" t="s">
        <v>2861</v>
      </c>
      <c r="B611" t="s">
        <v>367</v>
      </c>
      <c r="C611" t="s">
        <v>368</v>
      </c>
      <c r="D611" t="s">
        <v>369</v>
      </c>
      <c r="E611" t="s">
        <v>408</v>
      </c>
      <c r="F611" t="s">
        <v>1048</v>
      </c>
      <c r="G611" t="s">
        <v>1049</v>
      </c>
      <c r="H611">
        <v>1.2</v>
      </c>
      <c r="I611">
        <v>4.5</v>
      </c>
      <c r="J611" t="s">
        <v>383</v>
      </c>
      <c r="K611" t="s">
        <v>384</v>
      </c>
      <c r="L611">
        <v>36</v>
      </c>
      <c r="M611" t="s">
        <v>33</v>
      </c>
      <c r="N611" t="s">
        <v>34</v>
      </c>
      <c r="O611" t="s">
        <v>437</v>
      </c>
      <c r="P611" s="1">
        <v>2400000</v>
      </c>
      <c r="Q611" t="s">
        <v>22</v>
      </c>
      <c r="S611">
        <v>-83.720694338876399</v>
      </c>
      <c r="T611">
        <v>9.2766135179857194</v>
      </c>
    </row>
    <row r="612" spans="1:20" ht="18" customHeight="1" x14ac:dyDescent="0.25">
      <c r="A612" s="7" t="s">
        <v>2862</v>
      </c>
      <c r="B612" t="s">
        <v>367</v>
      </c>
      <c r="C612" t="s">
        <v>368</v>
      </c>
      <c r="D612" t="s">
        <v>369</v>
      </c>
      <c r="E612" t="s">
        <v>1032</v>
      </c>
      <c r="F612" t="s">
        <v>298</v>
      </c>
      <c r="G612" t="s">
        <v>1050</v>
      </c>
      <c r="H612">
        <v>0.9</v>
      </c>
      <c r="I612">
        <v>5</v>
      </c>
      <c r="J612" t="s">
        <v>383</v>
      </c>
      <c r="K612" t="s">
        <v>384</v>
      </c>
      <c r="L612">
        <v>25</v>
      </c>
      <c r="M612" t="s">
        <v>33</v>
      </c>
      <c r="N612" t="s">
        <v>34</v>
      </c>
      <c r="O612" t="s">
        <v>427</v>
      </c>
      <c r="P612" s="1">
        <v>1800000</v>
      </c>
      <c r="Q612" t="s">
        <v>22</v>
      </c>
      <c r="S612">
        <v>-83.620910743249496</v>
      </c>
      <c r="T612">
        <v>9.4272435325732804</v>
      </c>
    </row>
    <row r="613" spans="1:20" ht="18" customHeight="1" x14ac:dyDescent="0.25">
      <c r="A613" s="7" t="s">
        <v>2863</v>
      </c>
      <c r="B613" t="s">
        <v>367</v>
      </c>
      <c r="C613" t="s">
        <v>368</v>
      </c>
      <c r="D613" t="s">
        <v>369</v>
      </c>
      <c r="E613" t="s">
        <v>542</v>
      </c>
      <c r="F613" t="s">
        <v>1035</v>
      </c>
      <c r="G613" t="s">
        <v>1051</v>
      </c>
      <c r="H613">
        <v>0.6</v>
      </c>
      <c r="I613">
        <v>5.5</v>
      </c>
      <c r="J613" t="s">
        <v>418</v>
      </c>
      <c r="K613" t="s">
        <v>384</v>
      </c>
      <c r="L613">
        <v>90</v>
      </c>
      <c r="M613" t="s">
        <v>33</v>
      </c>
      <c r="N613" t="s">
        <v>34</v>
      </c>
      <c r="O613" t="s">
        <v>367</v>
      </c>
      <c r="P613" s="1">
        <v>1500000</v>
      </c>
      <c r="Q613" t="s">
        <v>22</v>
      </c>
      <c r="S613">
        <v>-83.643312542904596</v>
      </c>
      <c r="T613">
        <v>9.2773660248265806</v>
      </c>
    </row>
    <row r="614" spans="1:20" ht="18" customHeight="1" x14ac:dyDescent="0.25">
      <c r="A614" s="7" t="s">
        <v>2864</v>
      </c>
      <c r="B614" t="s">
        <v>367</v>
      </c>
      <c r="C614" t="s">
        <v>368</v>
      </c>
      <c r="D614" t="s">
        <v>369</v>
      </c>
      <c r="E614" t="s">
        <v>1032</v>
      </c>
      <c r="F614" t="s">
        <v>298</v>
      </c>
      <c r="G614" t="s">
        <v>1052</v>
      </c>
      <c r="H614">
        <v>0.6</v>
      </c>
      <c r="I614">
        <v>6</v>
      </c>
      <c r="J614" t="s">
        <v>383</v>
      </c>
      <c r="K614" t="s">
        <v>384</v>
      </c>
      <c r="L614">
        <v>25</v>
      </c>
      <c r="M614" t="s">
        <v>33</v>
      </c>
      <c r="N614" t="s">
        <v>34</v>
      </c>
      <c r="O614" t="s">
        <v>427</v>
      </c>
      <c r="P614" s="1">
        <v>1300000</v>
      </c>
      <c r="Q614" t="s">
        <v>22</v>
      </c>
      <c r="S614">
        <v>-83.619458913801495</v>
      </c>
      <c r="T614">
        <v>9.4329429353497396</v>
      </c>
    </row>
    <row r="615" spans="1:20" ht="18" customHeight="1" x14ac:dyDescent="0.25">
      <c r="A615" s="7" t="s">
        <v>2865</v>
      </c>
      <c r="B615" t="s">
        <v>367</v>
      </c>
      <c r="C615" t="s">
        <v>368</v>
      </c>
      <c r="D615" t="s">
        <v>369</v>
      </c>
      <c r="E615" t="s">
        <v>1032</v>
      </c>
      <c r="F615" t="s">
        <v>368</v>
      </c>
      <c r="G615" t="s">
        <v>1053</v>
      </c>
      <c r="H615">
        <v>1.1000000000000001</v>
      </c>
      <c r="I615">
        <v>5</v>
      </c>
      <c r="J615" t="s">
        <v>383</v>
      </c>
      <c r="K615" t="s">
        <v>384</v>
      </c>
      <c r="L615">
        <v>30</v>
      </c>
      <c r="M615" t="s">
        <v>33</v>
      </c>
      <c r="N615" t="s">
        <v>34</v>
      </c>
      <c r="O615" t="s">
        <v>427</v>
      </c>
      <c r="P615" s="1">
        <v>2200000</v>
      </c>
      <c r="Q615" t="s">
        <v>22</v>
      </c>
      <c r="S615">
        <v>-83.640659093855604</v>
      </c>
      <c r="T615">
        <v>9.4495802072239208</v>
      </c>
    </row>
    <row r="616" spans="1:20" ht="18" customHeight="1" x14ac:dyDescent="0.25">
      <c r="A616" s="7" t="s">
        <v>2866</v>
      </c>
      <c r="B616" t="s">
        <v>367</v>
      </c>
      <c r="C616" t="s">
        <v>368</v>
      </c>
      <c r="D616" t="s">
        <v>369</v>
      </c>
      <c r="E616" t="s">
        <v>1032</v>
      </c>
      <c r="F616" t="s">
        <v>1054</v>
      </c>
      <c r="G616" t="s">
        <v>1055</v>
      </c>
      <c r="H616">
        <v>0.6</v>
      </c>
      <c r="I616">
        <v>6</v>
      </c>
      <c r="J616" t="s">
        <v>383</v>
      </c>
      <c r="K616" t="s">
        <v>384</v>
      </c>
      <c r="L616">
        <v>20</v>
      </c>
      <c r="M616" t="s">
        <v>33</v>
      </c>
      <c r="N616" t="s">
        <v>34</v>
      </c>
      <c r="O616" t="s">
        <v>427</v>
      </c>
      <c r="P616" s="1">
        <v>1200000</v>
      </c>
      <c r="Q616" t="s">
        <v>22</v>
      </c>
      <c r="S616">
        <v>-83.590609073637594</v>
      </c>
      <c r="T616">
        <v>9.4572847274858205</v>
      </c>
    </row>
    <row r="617" spans="1:20" ht="18" customHeight="1" x14ac:dyDescent="0.25">
      <c r="A617" s="7" t="s">
        <v>2867</v>
      </c>
      <c r="B617" t="s">
        <v>367</v>
      </c>
      <c r="C617" t="s">
        <v>368</v>
      </c>
      <c r="D617" t="s">
        <v>369</v>
      </c>
      <c r="E617" t="s">
        <v>1032</v>
      </c>
      <c r="F617" t="s">
        <v>1056</v>
      </c>
      <c r="G617" t="s">
        <v>1057</v>
      </c>
      <c r="H617">
        <v>1</v>
      </c>
      <c r="I617">
        <v>5</v>
      </c>
      <c r="J617" t="s">
        <v>383</v>
      </c>
      <c r="K617" t="s">
        <v>384</v>
      </c>
      <c r="L617">
        <v>30</v>
      </c>
      <c r="M617" t="s">
        <v>33</v>
      </c>
      <c r="N617" t="s">
        <v>34</v>
      </c>
      <c r="O617" t="s">
        <v>427</v>
      </c>
      <c r="P617" s="1">
        <v>2000000</v>
      </c>
      <c r="Q617" t="s">
        <v>22</v>
      </c>
      <c r="S617">
        <v>-83.613764584063404</v>
      </c>
      <c r="T617">
        <v>9.4852227479488498</v>
      </c>
    </row>
    <row r="618" spans="1:20" ht="18" customHeight="1" x14ac:dyDescent="0.25">
      <c r="A618" s="7" t="s">
        <v>2868</v>
      </c>
      <c r="B618" t="s">
        <v>367</v>
      </c>
      <c r="C618" t="s">
        <v>368</v>
      </c>
      <c r="D618" t="s">
        <v>369</v>
      </c>
      <c r="E618" t="s">
        <v>542</v>
      </c>
      <c r="F618" t="s">
        <v>811</v>
      </c>
      <c r="G618" t="s">
        <v>1058</v>
      </c>
      <c r="H618">
        <v>0.75</v>
      </c>
      <c r="I618">
        <v>5</v>
      </c>
      <c r="J618" t="s">
        <v>418</v>
      </c>
      <c r="K618" t="s">
        <v>419</v>
      </c>
      <c r="L618">
        <v>20</v>
      </c>
      <c r="M618" t="s">
        <v>33</v>
      </c>
      <c r="N618" t="s">
        <v>34</v>
      </c>
      <c r="O618" t="s">
        <v>367</v>
      </c>
      <c r="P618" s="1">
        <v>2000000</v>
      </c>
      <c r="Q618" t="s">
        <v>22</v>
      </c>
      <c r="S618">
        <v>-83.667951075133104</v>
      </c>
      <c r="T618">
        <v>9.3246987105117807</v>
      </c>
    </row>
    <row r="619" spans="1:20" ht="18" customHeight="1" x14ac:dyDescent="0.25">
      <c r="A619" s="7" t="s">
        <v>2869</v>
      </c>
      <c r="B619" t="s">
        <v>367</v>
      </c>
      <c r="C619" t="s">
        <v>368</v>
      </c>
      <c r="D619" t="s">
        <v>369</v>
      </c>
      <c r="E619" t="s">
        <v>1032</v>
      </c>
      <c r="F619" t="s">
        <v>1059</v>
      </c>
      <c r="G619" t="s">
        <v>1060</v>
      </c>
      <c r="H619">
        <v>0.5</v>
      </c>
      <c r="I619">
        <v>5</v>
      </c>
      <c r="J619" t="s">
        <v>383</v>
      </c>
      <c r="K619" t="s">
        <v>384</v>
      </c>
      <c r="L619">
        <v>20</v>
      </c>
      <c r="M619" t="s">
        <v>33</v>
      </c>
      <c r="N619" t="s">
        <v>34</v>
      </c>
      <c r="O619" t="s">
        <v>427</v>
      </c>
      <c r="P619" s="1">
        <v>1000000</v>
      </c>
      <c r="Q619" t="s">
        <v>22</v>
      </c>
      <c r="S619">
        <v>-83.609860628842696</v>
      </c>
      <c r="T619">
        <v>9.5039156111860805</v>
      </c>
    </row>
    <row r="620" spans="1:20" ht="18" customHeight="1" x14ac:dyDescent="0.25">
      <c r="A620" s="7" t="s">
        <v>2870</v>
      </c>
      <c r="B620" t="s">
        <v>367</v>
      </c>
      <c r="C620" t="s">
        <v>368</v>
      </c>
      <c r="D620" t="s">
        <v>369</v>
      </c>
      <c r="E620" t="s">
        <v>542</v>
      </c>
      <c r="F620" t="s">
        <v>1061</v>
      </c>
      <c r="G620" t="s">
        <v>1062</v>
      </c>
      <c r="H620">
        <v>0.7</v>
      </c>
      <c r="I620">
        <v>6</v>
      </c>
      <c r="J620" t="s">
        <v>383</v>
      </c>
      <c r="K620" t="s">
        <v>384</v>
      </c>
      <c r="L620">
        <v>22</v>
      </c>
      <c r="M620" t="s">
        <v>33</v>
      </c>
      <c r="N620" t="s">
        <v>34</v>
      </c>
      <c r="O620" t="s">
        <v>367</v>
      </c>
      <c r="P620" s="1">
        <v>1250000</v>
      </c>
      <c r="Q620" t="s">
        <v>22</v>
      </c>
      <c r="S620">
        <v>-83.660120563911207</v>
      </c>
      <c r="T620">
        <v>9.2584734205735995</v>
      </c>
    </row>
    <row r="621" spans="1:20" ht="18" customHeight="1" x14ac:dyDescent="0.25">
      <c r="A621" s="7" t="s">
        <v>2871</v>
      </c>
      <c r="B621" t="s">
        <v>367</v>
      </c>
      <c r="C621" t="s">
        <v>368</v>
      </c>
      <c r="D621" t="s">
        <v>369</v>
      </c>
      <c r="E621" t="s">
        <v>1032</v>
      </c>
      <c r="F621" t="s">
        <v>1059</v>
      </c>
      <c r="G621" t="s">
        <v>1063</v>
      </c>
      <c r="H621">
        <v>0.6</v>
      </c>
      <c r="I621">
        <v>5.5</v>
      </c>
      <c r="J621" t="s">
        <v>383</v>
      </c>
      <c r="K621" t="s">
        <v>384</v>
      </c>
      <c r="L621">
        <v>20</v>
      </c>
      <c r="M621" t="s">
        <v>33</v>
      </c>
      <c r="N621" t="s">
        <v>34</v>
      </c>
      <c r="O621" t="s">
        <v>427</v>
      </c>
      <c r="P621" s="1">
        <v>1200000</v>
      </c>
      <c r="Q621" t="s">
        <v>22</v>
      </c>
      <c r="S621">
        <v>-83.609528690857402</v>
      </c>
      <c r="T621">
        <v>9.47220658281827</v>
      </c>
    </row>
    <row r="622" spans="1:20" ht="18" customHeight="1" x14ac:dyDescent="0.25">
      <c r="A622" s="7" t="s">
        <v>2872</v>
      </c>
      <c r="B622" t="s">
        <v>367</v>
      </c>
      <c r="C622" t="s">
        <v>368</v>
      </c>
      <c r="D622" t="s">
        <v>369</v>
      </c>
      <c r="E622" t="s">
        <v>542</v>
      </c>
      <c r="F622" t="s">
        <v>1064</v>
      </c>
      <c r="G622" t="s">
        <v>1065</v>
      </c>
      <c r="H622">
        <v>0.6</v>
      </c>
      <c r="I622">
        <v>5.5</v>
      </c>
      <c r="J622" t="s">
        <v>383</v>
      </c>
      <c r="K622" t="s">
        <v>384</v>
      </c>
      <c r="L622">
        <v>36</v>
      </c>
      <c r="M622" t="s">
        <v>33</v>
      </c>
      <c r="N622" t="s">
        <v>34</v>
      </c>
      <c r="O622" t="s">
        <v>367</v>
      </c>
      <c r="P622" s="1">
        <v>1500000</v>
      </c>
      <c r="Q622" t="s">
        <v>22</v>
      </c>
      <c r="S622">
        <v>-83.657582707730796</v>
      </c>
      <c r="T622">
        <v>9.3153397263770508</v>
      </c>
    </row>
    <row r="623" spans="1:20" ht="18" customHeight="1" x14ac:dyDescent="0.25">
      <c r="A623" s="7" t="s">
        <v>2873</v>
      </c>
      <c r="B623" t="s">
        <v>367</v>
      </c>
      <c r="C623" t="s">
        <v>368</v>
      </c>
      <c r="D623" t="s">
        <v>369</v>
      </c>
      <c r="E623" t="s">
        <v>542</v>
      </c>
      <c r="F623" t="s">
        <v>1064</v>
      </c>
      <c r="G623" t="s">
        <v>1066</v>
      </c>
      <c r="H623">
        <v>0.5</v>
      </c>
      <c r="I623">
        <v>5</v>
      </c>
      <c r="J623" t="s">
        <v>383</v>
      </c>
      <c r="K623" t="s">
        <v>384</v>
      </c>
      <c r="L623">
        <v>78</v>
      </c>
      <c r="M623" t="s">
        <v>33</v>
      </c>
      <c r="N623" t="s">
        <v>34</v>
      </c>
      <c r="O623" t="s">
        <v>367</v>
      </c>
      <c r="P623" s="1">
        <v>1400000</v>
      </c>
      <c r="Q623" t="s">
        <v>22</v>
      </c>
      <c r="S623">
        <v>-83.646531994147594</v>
      </c>
      <c r="T623">
        <v>9.3142385473318701</v>
      </c>
    </row>
    <row r="624" spans="1:20" ht="18" customHeight="1" x14ac:dyDescent="0.25">
      <c r="A624" s="7" t="s">
        <v>2874</v>
      </c>
      <c r="B624" t="s">
        <v>367</v>
      </c>
      <c r="C624" t="s">
        <v>368</v>
      </c>
      <c r="D624" t="s">
        <v>369</v>
      </c>
      <c r="E624" t="s">
        <v>1032</v>
      </c>
      <c r="F624" t="s">
        <v>57</v>
      </c>
      <c r="G624" t="s">
        <v>1067</v>
      </c>
      <c r="H624">
        <v>0.6</v>
      </c>
      <c r="I624">
        <v>4.5</v>
      </c>
      <c r="J624" t="s">
        <v>383</v>
      </c>
      <c r="K624" t="s">
        <v>384</v>
      </c>
      <c r="L624">
        <v>20</v>
      </c>
      <c r="M624" t="s">
        <v>33</v>
      </c>
      <c r="N624" t="s">
        <v>34</v>
      </c>
      <c r="O624" t="s">
        <v>427</v>
      </c>
      <c r="P624" s="1">
        <v>1200000</v>
      </c>
      <c r="Q624" t="s">
        <v>22</v>
      </c>
      <c r="S624">
        <v>-83.674557186661403</v>
      </c>
      <c r="T624">
        <v>9.4304980777248897</v>
      </c>
    </row>
    <row r="625" spans="1:20" ht="18" customHeight="1" x14ac:dyDescent="0.25">
      <c r="A625" s="7" t="s">
        <v>2875</v>
      </c>
      <c r="B625" t="s">
        <v>367</v>
      </c>
      <c r="C625" t="s">
        <v>368</v>
      </c>
      <c r="D625" t="s">
        <v>369</v>
      </c>
      <c r="E625" t="s">
        <v>542</v>
      </c>
      <c r="F625" t="s">
        <v>670</v>
      </c>
      <c r="G625" t="s">
        <v>1068</v>
      </c>
      <c r="H625">
        <v>0.5</v>
      </c>
      <c r="I625">
        <v>4.5</v>
      </c>
      <c r="J625" t="s">
        <v>418</v>
      </c>
      <c r="K625" t="s">
        <v>384</v>
      </c>
      <c r="L625">
        <v>15</v>
      </c>
      <c r="M625" t="s">
        <v>33</v>
      </c>
      <c r="N625" t="s">
        <v>34</v>
      </c>
      <c r="O625" t="s">
        <v>367</v>
      </c>
      <c r="P625" s="1">
        <v>1600000</v>
      </c>
      <c r="Q625" t="s">
        <v>22</v>
      </c>
      <c r="S625">
        <v>-83.662467620083902</v>
      </c>
      <c r="T625">
        <v>9.2499343748750107</v>
      </c>
    </row>
    <row r="626" spans="1:20" ht="18" customHeight="1" x14ac:dyDescent="0.25">
      <c r="A626" s="7" t="s">
        <v>2876</v>
      </c>
      <c r="B626" t="s">
        <v>367</v>
      </c>
      <c r="C626" t="s">
        <v>368</v>
      </c>
      <c r="D626" t="s">
        <v>369</v>
      </c>
      <c r="E626" t="s">
        <v>1032</v>
      </c>
      <c r="F626" t="s">
        <v>1069</v>
      </c>
      <c r="G626" t="s">
        <v>1070</v>
      </c>
      <c r="H626">
        <v>0.3</v>
      </c>
      <c r="I626">
        <v>5</v>
      </c>
      <c r="J626" t="s">
        <v>383</v>
      </c>
      <c r="K626" t="s">
        <v>384</v>
      </c>
      <c r="L626">
        <v>20</v>
      </c>
      <c r="M626" t="s">
        <v>33</v>
      </c>
      <c r="N626" t="s">
        <v>34</v>
      </c>
      <c r="O626" t="s">
        <v>427</v>
      </c>
      <c r="P626" s="1">
        <v>700000</v>
      </c>
      <c r="Q626" t="s">
        <v>22</v>
      </c>
      <c r="S626">
        <v>-83.641513712701197</v>
      </c>
      <c r="T626">
        <v>9.4330276054330398</v>
      </c>
    </row>
    <row r="627" spans="1:20" ht="18" customHeight="1" x14ac:dyDescent="0.25">
      <c r="A627" s="7" t="s">
        <v>2877</v>
      </c>
      <c r="B627" t="s">
        <v>367</v>
      </c>
      <c r="C627" t="s">
        <v>368</v>
      </c>
      <c r="D627" t="s">
        <v>369</v>
      </c>
      <c r="E627" t="s">
        <v>542</v>
      </c>
      <c r="F627" t="s">
        <v>1071</v>
      </c>
      <c r="G627" t="s">
        <v>1072</v>
      </c>
      <c r="H627">
        <v>0.6</v>
      </c>
      <c r="I627">
        <v>6</v>
      </c>
      <c r="J627" t="s">
        <v>383</v>
      </c>
      <c r="K627" t="s">
        <v>384</v>
      </c>
      <c r="L627">
        <v>84</v>
      </c>
      <c r="M627" t="s">
        <v>33</v>
      </c>
      <c r="N627" t="s">
        <v>34</v>
      </c>
      <c r="O627" t="s">
        <v>367</v>
      </c>
      <c r="P627" s="1">
        <v>1700000</v>
      </c>
      <c r="Q627" t="s">
        <v>22</v>
      </c>
      <c r="S627">
        <v>-83.689472957971304</v>
      </c>
      <c r="T627">
        <v>9.2356287798246193</v>
      </c>
    </row>
    <row r="628" spans="1:20" ht="18" customHeight="1" x14ac:dyDescent="0.25">
      <c r="A628" s="7" t="s">
        <v>2878</v>
      </c>
      <c r="B628" t="s">
        <v>367</v>
      </c>
      <c r="C628" t="s">
        <v>368</v>
      </c>
      <c r="D628" t="s">
        <v>369</v>
      </c>
      <c r="E628" t="s">
        <v>1032</v>
      </c>
      <c r="F628" t="s">
        <v>1073</v>
      </c>
      <c r="G628" t="s">
        <v>1074</v>
      </c>
      <c r="H628">
        <v>0.4</v>
      </c>
      <c r="I628">
        <v>6</v>
      </c>
      <c r="J628" t="s">
        <v>383</v>
      </c>
      <c r="K628" t="s">
        <v>384</v>
      </c>
      <c r="L628">
        <v>15</v>
      </c>
      <c r="M628" t="s">
        <v>33</v>
      </c>
      <c r="N628" t="s">
        <v>34</v>
      </c>
      <c r="O628" t="s">
        <v>427</v>
      </c>
      <c r="P628" s="1">
        <v>800000</v>
      </c>
      <c r="Q628" t="s">
        <v>22</v>
      </c>
      <c r="S628">
        <v>-83.616669416426603</v>
      </c>
      <c r="T628">
        <v>9.4241265491735309</v>
      </c>
    </row>
    <row r="629" spans="1:20" ht="18" customHeight="1" x14ac:dyDescent="0.25">
      <c r="A629" s="7" t="s">
        <v>2879</v>
      </c>
      <c r="B629" t="s">
        <v>367</v>
      </c>
      <c r="C629" t="s">
        <v>368</v>
      </c>
      <c r="D629" t="s">
        <v>369</v>
      </c>
      <c r="E629" t="s">
        <v>542</v>
      </c>
      <c r="F629" t="s">
        <v>1075</v>
      </c>
      <c r="G629" t="s">
        <v>1076</v>
      </c>
      <c r="H629">
        <v>0.5</v>
      </c>
      <c r="I629">
        <v>5</v>
      </c>
      <c r="J629" t="s">
        <v>383</v>
      </c>
      <c r="K629" t="s">
        <v>384</v>
      </c>
      <c r="L629">
        <v>81</v>
      </c>
      <c r="M629" t="s">
        <v>33</v>
      </c>
      <c r="N629" t="s">
        <v>34</v>
      </c>
      <c r="O629" t="s">
        <v>367</v>
      </c>
      <c r="P629" s="1">
        <v>1500000</v>
      </c>
      <c r="Q629" t="s">
        <v>22</v>
      </c>
      <c r="S629">
        <v>-83.670953004068394</v>
      </c>
      <c r="T629">
        <v>9.3539725835342509</v>
      </c>
    </row>
    <row r="630" spans="1:20" ht="18" customHeight="1" x14ac:dyDescent="0.25">
      <c r="A630" s="7" t="s">
        <v>2880</v>
      </c>
      <c r="B630" t="s">
        <v>367</v>
      </c>
      <c r="C630" t="s">
        <v>368</v>
      </c>
      <c r="D630" t="s">
        <v>369</v>
      </c>
      <c r="E630" t="s">
        <v>1032</v>
      </c>
      <c r="F630" t="s">
        <v>1077</v>
      </c>
      <c r="G630" t="s">
        <v>1078</v>
      </c>
      <c r="H630">
        <v>0.2</v>
      </c>
      <c r="I630">
        <v>5.5</v>
      </c>
      <c r="J630" t="s">
        <v>383</v>
      </c>
      <c r="K630" t="s">
        <v>384</v>
      </c>
      <c r="L630">
        <v>10</v>
      </c>
      <c r="M630" t="s">
        <v>33</v>
      </c>
      <c r="N630" t="s">
        <v>34</v>
      </c>
      <c r="O630" t="s">
        <v>427</v>
      </c>
      <c r="P630" s="1">
        <v>500000</v>
      </c>
      <c r="Q630" t="s">
        <v>22</v>
      </c>
      <c r="S630">
        <v>-83.625211840752698</v>
      </c>
      <c r="T630">
        <v>9.43569930389992</v>
      </c>
    </row>
    <row r="631" spans="1:20" ht="18" customHeight="1" x14ac:dyDescent="0.25">
      <c r="A631" s="7" t="s">
        <v>2881</v>
      </c>
      <c r="B631" t="s">
        <v>367</v>
      </c>
      <c r="C631" t="s">
        <v>368</v>
      </c>
      <c r="D631" t="s">
        <v>369</v>
      </c>
      <c r="E631" t="s">
        <v>542</v>
      </c>
      <c r="F631" t="s">
        <v>925</v>
      </c>
      <c r="G631" t="s">
        <v>1079</v>
      </c>
      <c r="H631">
        <v>0.6</v>
      </c>
      <c r="I631">
        <v>5</v>
      </c>
      <c r="J631" t="s">
        <v>383</v>
      </c>
      <c r="K631" t="s">
        <v>384</v>
      </c>
      <c r="L631">
        <v>27</v>
      </c>
      <c r="M631" t="s">
        <v>33</v>
      </c>
      <c r="N631" t="s">
        <v>34</v>
      </c>
      <c r="O631" t="s">
        <v>367</v>
      </c>
      <c r="P631" s="1">
        <v>1600000</v>
      </c>
      <c r="Q631" t="s">
        <v>22</v>
      </c>
      <c r="S631">
        <v>-83.651630430815899</v>
      </c>
      <c r="T631">
        <v>9.2737710265427697</v>
      </c>
    </row>
    <row r="632" spans="1:20" ht="18" customHeight="1" x14ac:dyDescent="0.25">
      <c r="A632" s="7" t="s">
        <v>2882</v>
      </c>
      <c r="B632" t="s">
        <v>367</v>
      </c>
      <c r="C632" t="s">
        <v>368</v>
      </c>
      <c r="D632" t="s">
        <v>369</v>
      </c>
      <c r="E632" t="s">
        <v>1032</v>
      </c>
      <c r="F632" t="s">
        <v>1069</v>
      </c>
      <c r="G632" t="s">
        <v>1080</v>
      </c>
      <c r="H632">
        <v>0.2</v>
      </c>
      <c r="I632">
        <v>5</v>
      </c>
      <c r="J632" t="s">
        <v>383</v>
      </c>
      <c r="K632" t="s">
        <v>384</v>
      </c>
      <c r="L632">
        <v>15</v>
      </c>
      <c r="M632" t="s">
        <v>33</v>
      </c>
      <c r="N632" t="s">
        <v>34</v>
      </c>
      <c r="O632" t="s">
        <v>427</v>
      </c>
      <c r="P632" s="1">
        <v>500000</v>
      </c>
      <c r="Q632" t="s">
        <v>22</v>
      </c>
      <c r="S632">
        <v>-83.636508207766795</v>
      </c>
      <c r="T632">
        <v>9.4348691746042501</v>
      </c>
    </row>
    <row r="633" spans="1:20" ht="18" customHeight="1" x14ac:dyDescent="0.25">
      <c r="A633" s="7" t="s">
        <v>2883</v>
      </c>
      <c r="B633" t="s">
        <v>367</v>
      </c>
      <c r="C633" t="s">
        <v>368</v>
      </c>
      <c r="D633" t="s">
        <v>369</v>
      </c>
      <c r="E633" t="s">
        <v>542</v>
      </c>
      <c r="F633" t="s">
        <v>1046</v>
      </c>
      <c r="G633" t="s">
        <v>1081</v>
      </c>
      <c r="H633">
        <v>0.6</v>
      </c>
      <c r="I633">
        <v>5</v>
      </c>
      <c r="J633" t="s">
        <v>383</v>
      </c>
      <c r="K633" t="s">
        <v>384</v>
      </c>
      <c r="L633">
        <v>126</v>
      </c>
      <c r="M633" t="s">
        <v>33</v>
      </c>
      <c r="N633" t="s">
        <v>34</v>
      </c>
      <c r="O633" t="s">
        <v>367</v>
      </c>
      <c r="P633" s="1">
        <v>1700000</v>
      </c>
      <c r="Q633" t="s">
        <v>22</v>
      </c>
      <c r="S633">
        <v>-83.676486917522695</v>
      </c>
      <c r="T633">
        <v>9.3224371907326198</v>
      </c>
    </row>
    <row r="634" spans="1:20" ht="18" customHeight="1" x14ac:dyDescent="0.25">
      <c r="A634" s="7" t="s">
        <v>2884</v>
      </c>
      <c r="B634" t="s">
        <v>367</v>
      </c>
      <c r="C634" t="s">
        <v>368</v>
      </c>
      <c r="D634" t="s">
        <v>369</v>
      </c>
      <c r="E634" t="s">
        <v>1032</v>
      </c>
      <c r="F634" t="s">
        <v>368</v>
      </c>
      <c r="G634" t="s">
        <v>1082</v>
      </c>
      <c r="H634">
        <v>0.3</v>
      </c>
      <c r="I634">
        <v>6</v>
      </c>
      <c r="J634" t="s">
        <v>383</v>
      </c>
      <c r="K634" t="s">
        <v>384</v>
      </c>
      <c r="L634">
        <v>15</v>
      </c>
      <c r="M634" t="s">
        <v>33</v>
      </c>
      <c r="N634" t="s">
        <v>34</v>
      </c>
      <c r="O634" t="s">
        <v>427</v>
      </c>
      <c r="P634" s="1">
        <v>500000</v>
      </c>
      <c r="Q634" t="s">
        <v>22</v>
      </c>
      <c r="S634">
        <v>-83.634231682865604</v>
      </c>
      <c r="T634">
        <v>9.4424099802279997</v>
      </c>
    </row>
    <row r="635" spans="1:20" ht="18" customHeight="1" x14ac:dyDescent="0.25">
      <c r="A635" s="7" t="s">
        <v>2885</v>
      </c>
      <c r="B635" t="s">
        <v>367</v>
      </c>
      <c r="C635" t="s">
        <v>368</v>
      </c>
      <c r="D635" t="s">
        <v>369</v>
      </c>
      <c r="E635" t="s">
        <v>1032</v>
      </c>
      <c r="F635" t="s">
        <v>368</v>
      </c>
      <c r="G635" t="s">
        <v>1083</v>
      </c>
      <c r="H635">
        <v>0.3</v>
      </c>
      <c r="I635">
        <v>4.5</v>
      </c>
      <c r="J635" t="s">
        <v>383</v>
      </c>
      <c r="K635" t="s">
        <v>384</v>
      </c>
      <c r="L635">
        <v>15</v>
      </c>
      <c r="M635" t="s">
        <v>33</v>
      </c>
      <c r="N635" t="s">
        <v>34</v>
      </c>
      <c r="O635" t="s">
        <v>427</v>
      </c>
      <c r="P635" s="1">
        <v>500000</v>
      </c>
      <c r="Q635" t="s">
        <v>22</v>
      </c>
      <c r="S635">
        <v>-83.6360463649021</v>
      </c>
      <c r="T635">
        <v>9.4499453291793696</v>
      </c>
    </row>
    <row r="636" spans="1:20" ht="18" customHeight="1" x14ac:dyDescent="0.25">
      <c r="A636" s="7" t="s">
        <v>2886</v>
      </c>
      <c r="B636" t="s">
        <v>367</v>
      </c>
      <c r="C636" t="s">
        <v>368</v>
      </c>
      <c r="D636" t="s">
        <v>369</v>
      </c>
      <c r="E636" t="s">
        <v>1032</v>
      </c>
      <c r="F636" t="s">
        <v>1084</v>
      </c>
      <c r="G636" t="s">
        <v>1085</v>
      </c>
      <c r="H636">
        <v>1.5</v>
      </c>
      <c r="I636">
        <v>6</v>
      </c>
      <c r="J636" t="s">
        <v>383</v>
      </c>
      <c r="K636" t="s">
        <v>384</v>
      </c>
      <c r="L636">
        <v>40</v>
      </c>
      <c r="M636" t="s">
        <v>33</v>
      </c>
      <c r="N636" t="s">
        <v>34</v>
      </c>
      <c r="O636" t="s">
        <v>427</v>
      </c>
      <c r="P636" s="1">
        <v>3000000</v>
      </c>
      <c r="Q636" t="s">
        <v>22</v>
      </c>
      <c r="S636">
        <v>-83.676556438206404</v>
      </c>
      <c r="T636">
        <v>9.5542431677644295</v>
      </c>
    </row>
    <row r="637" spans="1:20" ht="18" customHeight="1" x14ac:dyDescent="0.25">
      <c r="A637" s="7" t="s">
        <v>2887</v>
      </c>
      <c r="B637" t="s">
        <v>367</v>
      </c>
      <c r="C637" t="s">
        <v>368</v>
      </c>
      <c r="D637" t="s">
        <v>369</v>
      </c>
      <c r="E637" t="s">
        <v>1032</v>
      </c>
      <c r="F637" t="s">
        <v>1086</v>
      </c>
      <c r="G637" t="s">
        <v>1087</v>
      </c>
      <c r="H637">
        <v>3.2</v>
      </c>
      <c r="I637">
        <v>6</v>
      </c>
      <c r="J637" t="s">
        <v>383</v>
      </c>
      <c r="K637" t="s">
        <v>384</v>
      </c>
      <c r="L637">
        <v>40</v>
      </c>
      <c r="M637" t="s">
        <v>33</v>
      </c>
      <c r="N637" t="s">
        <v>34</v>
      </c>
      <c r="O637" t="s">
        <v>427</v>
      </c>
      <c r="P637" s="1">
        <v>6200000</v>
      </c>
      <c r="Q637" t="s">
        <v>22</v>
      </c>
      <c r="S637">
        <v>-83.671676158902201</v>
      </c>
      <c r="T637">
        <v>9.44638405068042</v>
      </c>
    </row>
    <row r="638" spans="1:20" ht="18" customHeight="1" x14ac:dyDescent="0.25">
      <c r="A638" s="7" t="s">
        <v>2888</v>
      </c>
      <c r="B638" t="s">
        <v>367</v>
      </c>
      <c r="C638" t="s">
        <v>368</v>
      </c>
      <c r="D638" t="s">
        <v>369</v>
      </c>
      <c r="E638" t="s">
        <v>1032</v>
      </c>
      <c r="F638" t="s">
        <v>1088</v>
      </c>
      <c r="G638" t="s">
        <v>1089</v>
      </c>
      <c r="H638">
        <v>0.6</v>
      </c>
      <c r="I638">
        <v>6</v>
      </c>
      <c r="J638" t="s">
        <v>383</v>
      </c>
      <c r="K638" t="s">
        <v>384</v>
      </c>
      <c r="L638">
        <v>60</v>
      </c>
      <c r="M638" t="s">
        <v>33</v>
      </c>
      <c r="N638" t="s">
        <v>34</v>
      </c>
      <c r="O638" t="s">
        <v>367</v>
      </c>
      <c r="P638" s="1">
        <v>1800000</v>
      </c>
      <c r="Q638" t="s">
        <v>22</v>
      </c>
      <c r="S638">
        <v>-83.677147855635496</v>
      </c>
      <c r="T638">
        <v>9.4216371598746598</v>
      </c>
    </row>
    <row r="639" spans="1:20" ht="18" customHeight="1" x14ac:dyDescent="0.25">
      <c r="A639" s="7" t="s">
        <v>2889</v>
      </c>
      <c r="B639" t="s">
        <v>367</v>
      </c>
      <c r="C639" t="s">
        <v>368</v>
      </c>
      <c r="D639" t="s">
        <v>369</v>
      </c>
      <c r="E639" t="s">
        <v>1032</v>
      </c>
      <c r="F639" t="s">
        <v>1069</v>
      </c>
      <c r="G639" t="s">
        <v>1090</v>
      </c>
      <c r="H639">
        <v>1</v>
      </c>
      <c r="I639">
        <v>5</v>
      </c>
      <c r="J639" t="s">
        <v>383</v>
      </c>
      <c r="K639" t="s">
        <v>384</v>
      </c>
      <c r="L639">
        <v>20</v>
      </c>
      <c r="M639" t="s">
        <v>33</v>
      </c>
      <c r="N639" t="s">
        <v>34</v>
      </c>
      <c r="O639" t="s">
        <v>427</v>
      </c>
      <c r="P639" s="1">
        <v>2000000</v>
      </c>
      <c r="Q639" t="s">
        <v>22</v>
      </c>
      <c r="S639">
        <v>-83.632239659734495</v>
      </c>
      <c r="T639">
        <v>9.43630168720507</v>
      </c>
    </row>
    <row r="640" spans="1:20" ht="18" customHeight="1" x14ac:dyDescent="0.25">
      <c r="A640" s="7" t="s">
        <v>2890</v>
      </c>
      <c r="B640" t="s">
        <v>367</v>
      </c>
      <c r="C640" t="s">
        <v>368</v>
      </c>
      <c r="D640" t="s">
        <v>369</v>
      </c>
      <c r="E640" t="s">
        <v>1032</v>
      </c>
      <c r="F640" t="s">
        <v>53</v>
      </c>
      <c r="G640" t="s">
        <v>1091</v>
      </c>
      <c r="H640">
        <v>1.6</v>
      </c>
      <c r="I640">
        <v>4.5</v>
      </c>
      <c r="J640" t="s">
        <v>383</v>
      </c>
      <c r="K640" t="s">
        <v>384</v>
      </c>
      <c r="L640">
        <v>192</v>
      </c>
      <c r="M640" t="s">
        <v>33</v>
      </c>
      <c r="N640" t="s">
        <v>34</v>
      </c>
      <c r="O640" t="s">
        <v>367</v>
      </c>
      <c r="P640" s="1">
        <v>4200000</v>
      </c>
      <c r="Q640" t="s">
        <v>22</v>
      </c>
      <c r="S640">
        <v>-83.683988474642902</v>
      </c>
      <c r="T640">
        <v>9.3976400167655498</v>
      </c>
    </row>
    <row r="641" spans="1:20" ht="18" customHeight="1" x14ac:dyDescent="0.25">
      <c r="A641" s="7" t="s">
        <v>2891</v>
      </c>
      <c r="B641" t="s">
        <v>367</v>
      </c>
      <c r="C641" t="s">
        <v>368</v>
      </c>
      <c r="D641" t="s">
        <v>369</v>
      </c>
      <c r="E641" t="s">
        <v>1032</v>
      </c>
      <c r="F641" t="s">
        <v>1092</v>
      </c>
      <c r="G641" t="s">
        <v>1093</v>
      </c>
      <c r="H641">
        <v>5</v>
      </c>
      <c r="I641">
        <v>4</v>
      </c>
      <c r="J641" t="s">
        <v>383</v>
      </c>
      <c r="K641" t="s">
        <v>384</v>
      </c>
      <c r="L641">
        <v>191</v>
      </c>
      <c r="M641" t="s">
        <v>33</v>
      </c>
      <c r="N641" t="s">
        <v>34</v>
      </c>
      <c r="O641" t="s">
        <v>367</v>
      </c>
      <c r="P641" s="1">
        <v>12000000</v>
      </c>
      <c r="Q641" t="s">
        <v>22</v>
      </c>
      <c r="S641">
        <v>-83.697573994944506</v>
      </c>
      <c r="T641">
        <v>9.5077692350351395</v>
      </c>
    </row>
    <row r="642" spans="1:20" ht="18" customHeight="1" x14ac:dyDescent="0.25">
      <c r="A642" s="7" t="s">
        <v>2892</v>
      </c>
      <c r="B642" t="s">
        <v>367</v>
      </c>
      <c r="C642" t="s">
        <v>368</v>
      </c>
      <c r="D642" t="s">
        <v>369</v>
      </c>
      <c r="E642" t="s">
        <v>1032</v>
      </c>
      <c r="F642" t="s">
        <v>128</v>
      </c>
      <c r="G642" t="s">
        <v>1094</v>
      </c>
      <c r="H642">
        <v>2.5</v>
      </c>
      <c r="I642">
        <v>5</v>
      </c>
      <c r="J642" t="s">
        <v>383</v>
      </c>
      <c r="K642" t="s">
        <v>384</v>
      </c>
      <c r="L642">
        <v>120</v>
      </c>
      <c r="M642" t="s">
        <v>33</v>
      </c>
      <c r="N642" t="s">
        <v>34</v>
      </c>
      <c r="O642" t="s">
        <v>367</v>
      </c>
      <c r="P642" s="1">
        <v>6200000</v>
      </c>
      <c r="Q642" t="s">
        <v>22</v>
      </c>
      <c r="S642">
        <v>-83.653874008785806</v>
      </c>
      <c r="T642">
        <v>9.4440478716712803</v>
      </c>
    </row>
    <row r="643" spans="1:20" ht="18" customHeight="1" x14ac:dyDescent="0.25">
      <c r="A643" s="7" t="s">
        <v>2893</v>
      </c>
      <c r="B643" t="s">
        <v>367</v>
      </c>
      <c r="C643" t="s">
        <v>368</v>
      </c>
      <c r="D643" t="s">
        <v>369</v>
      </c>
      <c r="E643" t="s">
        <v>1032</v>
      </c>
      <c r="F643" t="s">
        <v>1059</v>
      </c>
      <c r="G643" t="s">
        <v>1095</v>
      </c>
      <c r="H643">
        <v>3</v>
      </c>
      <c r="I643">
        <v>5</v>
      </c>
      <c r="J643" t="s">
        <v>383</v>
      </c>
      <c r="K643" t="s">
        <v>384</v>
      </c>
      <c r="L643">
        <v>160</v>
      </c>
      <c r="M643" t="s">
        <v>33</v>
      </c>
      <c r="N643" t="s">
        <v>34</v>
      </c>
      <c r="O643" t="s">
        <v>367</v>
      </c>
      <c r="P643" s="1">
        <v>7200000</v>
      </c>
      <c r="Q643" t="s">
        <v>22</v>
      </c>
      <c r="S643">
        <v>-83.601901625179906</v>
      </c>
      <c r="T643">
        <v>9.4667903123305006</v>
      </c>
    </row>
    <row r="644" spans="1:20" ht="18" customHeight="1" x14ac:dyDescent="0.25">
      <c r="A644" s="7" t="s">
        <v>2894</v>
      </c>
      <c r="B644" t="s">
        <v>367</v>
      </c>
      <c r="C644" t="s">
        <v>368</v>
      </c>
      <c r="D644" t="s">
        <v>369</v>
      </c>
      <c r="E644" t="s">
        <v>1032</v>
      </c>
      <c r="F644" t="s">
        <v>685</v>
      </c>
      <c r="G644" t="s">
        <v>1096</v>
      </c>
      <c r="H644">
        <v>2</v>
      </c>
      <c r="I644">
        <v>5</v>
      </c>
      <c r="J644" t="s">
        <v>383</v>
      </c>
      <c r="K644" t="s">
        <v>384</v>
      </c>
      <c r="L644">
        <v>80</v>
      </c>
      <c r="M644" t="s">
        <v>33</v>
      </c>
      <c r="N644" t="s">
        <v>34</v>
      </c>
      <c r="O644" t="s">
        <v>367</v>
      </c>
      <c r="P644" s="1">
        <v>5000000</v>
      </c>
      <c r="Q644" t="s">
        <v>22</v>
      </c>
      <c r="S644">
        <v>-83.585963576938099</v>
      </c>
      <c r="T644">
        <v>9.4707197068837896</v>
      </c>
    </row>
    <row r="645" spans="1:20" ht="18" customHeight="1" x14ac:dyDescent="0.25">
      <c r="A645" s="7" t="s">
        <v>2895</v>
      </c>
      <c r="B645" t="s">
        <v>367</v>
      </c>
      <c r="C645" t="s">
        <v>368</v>
      </c>
      <c r="D645" t="s">
        <v>369</v>
      </c>
      <c r="E645" t="s">
        <v>1032</v>
      </c>
      <c r="F645" t="s">
        <v>53</v>
      </c>
      <c r="G645" t="s">
        <v>1097</v>
      </c>
      <c r="H645">
        <v>0.8</v>
      </c>
      <c r="I645">
        <v>5</v>
      </c>
      <c r="J645" t="s">
        <v>383</v>
      </c>
      <c r="K645" t="s">
        <v>384</v>
      </c>
      <c r="L645">
        <v>30</v>
      </c>
      <c r="M645" t="s">
        <v>33</v>
      </c>
      <c r="N645" t="s">
        <v>34</v>
      </c>
      <c r="O645" t="s">
        <v>427</v>
      </c>
      <c r="P645" s="1">
        <v>1600000</v>
      </c>
      <c r="Q645" t="s">
        <v>22</v>
      </c>
      <c r="S645">
        <v>-83.675637372585399</v>
      </c>
      <c r="T645">
        <v>9.4040373114467002</v>
      </c>
    </row>
    <row r="646" spans="1:20" ht="18" customHeight="1" x14ac:dyDescent="0.25">
      <c r="A646" s="7" t="s">
        <v>2896</v>
      </c>
      <c r="B646" t="s">
        <v>367</v>
      </c>
      <c r="C646" t="s">
        <v>368</v>
      </c>
      <c r="D646" t="s">
        <v>369</v>
      </c>
      <c r="E646" t="s">
        <v>1032</v>
      </c>
      <c r="F646" t="s">
        <v>685</v>
      </c>
      <c r="G646" t="s">
        <v>1098</v>
      </c>
      <c r="H646">
        <v>2</v>
      </c>
      <c r="I646">
        <v>4</v>
      </c>
      <c r="J646" t="s">
        <v>383</v>
      </c>
      <c r="K646" t="s">
        <v>384</v>
      </c>
      <c r="L646">
        <v>30</v>
      </c>
      <c r="M646" t="s">
        <v>33</v>
      </c>
      <c r="N646" t="s">
        <v>34</v>
      </c>
      <c r="O646" t="s">
        <v>427</v>
      </c>
      <c r="P646" s="1">
        <v>4000000</v>
      </c>
      <c r="Q646" t="s">
        <v>22</v>
      </c>
      <c r="S646">
        <v>-83.593776427207601</v>
      </c>
      <c r="T646">
        <v>9.4759579479972107</v>
      </c>
    </row>
    <row r="647" spans="1:20" ht="18" customHeight="1" x14ac:dyDescent="0.25">
      <c r="A647" s="7" t="s">
        <v>2897</v>
      </c>
      <c r="B647" t="s">
        <v>367</v>
      </c>
      <c r="C647" t="s">
        <v>368</v>
      </c>
      <c r="D647" t="s">
        <v>369</v>
      </c>
      <c r="E647" t="s">
        <v>1032</v>
      </c>
      <c r="F647" t="s">
        <v>1099</v>
      </c>
      <c r="G647" t="s">
        <v>1100</v>
      </c>
      <c r="H647">
        <v>2</v>
      </c>
      <c r="I647">
        <v>5.5</v>
      </c>
      <c r="J647" t="s">
        <v>418</v>
      </c>
      <c r="K647" t="s">
        <v>419</v>
      </c>
      <c r="L647">
        <v>120</v>
      </c>
      <c r="M647" t="s">
        <v>33</v>
      </c>
      <c r="N647" t="s">
        <v>34</v>
      </c>
      <c r="O647" t="s">
        <v>367</v>
      </c>
      <c r="P647" s="1">
        <v>6000000</v>
      </c>
      <c r="Q647" t="s">
        <v>22</v>
      </c>
      <c r="S647">
        <v>-83.603092319564098</v>
      </c>
      <c r="T647">
        <v>9.4568311319502794</v>
      </c>
    </row>
    <row r="648" spans="1:20" ht="18" customHeight="1" x14ac:dyDescent="0.25">
      <c r="A648" s="7" t="s">
        <v>2898</v>
      </c>
      <c r="B648" t="s">
        <v>367</v>
      </c>
      <c r="C648" t="s">
        <v>368</v>
      </c>
      <c r="D648" t="s">
        <v>369</v>
      </c>
      <c r="E648" t="s">
        <v>1032</v>
      </c>
      <c r="F648" t="s">
        <v>1092</v>
      </c>
      <c r="G648" t="s">
        <v>1101</v>
      </c>
      <c r="H648">
        <v>10</v>
      </c>
      <c r="I648">
        <v>4</v>
      </c>
      <c r="J648" t="s">
        <v>383</v>
      </c>
      <c r="K648" t="s">
        <v>384</v>
      </c>
      <c r="L648">
        <v>60</v>
      </c>
      <c r="M648" t="s">
        <v>33</v>
      </c>
      <c r="N648" t="s">
        <v>34</v>
      </c>
      <c r="O648" t="s">
        <v>427</v>
      </c>
      <c r="P648" s="1">
        <v>20000000</v>
      </c>
      <c r="Q648" t="s">
        <v>22</v>
      </c>
      <c r="S648">
        <v>-83.667127132414606</v>
      </c>
      <c r="T648">
        <v>9.5172534270619398</v>
      </c>
    </row>
    <row r="649" spans="1:20" ht="18" customHeight="1" x14ac:dyDescent="0.25">
      <c r="A649" s="7" t="s">
        <v>2899</v>
      </c>
      <c r="B649" t="s">
        <v>367</v>
      </c>
      <c r="C649" t="s">
        <v>368</v>
      </c>
      <c r="D649" t="s">
        <v>369</v>
      </c>
      <c r="E649" t="s">
        <v>1032</v>
      </c>
      <c r="F649" t="s">
        <v>1102</v>
      </c>
      <c r="G649" t="s">
        <v>1103</v>
      </c>
      <c r="H649">
        <v>2.5</v>
      </c>
      <c r="I649">
        <v>5</v>
      </c>
      <c r="J649" t="s">
        <v>383</v>
      </c>
      <c r="K649" t="s">
        <v>384</v>
      </c>
      <c r="L649">
        <v>320</v>
      </c>
      <c r="M649" t="s">
        <v>33</v>
      </c>
      <c r="N649" t="s">
        <v>34</v>
      </c>
      <c r="O649" t="s">
        <v>367</v>
      </c>
      <c r="P649" s="1">
        <v>7300000</v>
      </c>
      <c r="Q649" t="s">
        <v>22</v>
      </c>
      <c r="S649">
        <v>-83.6613481239484</v>
      </c>
      <c r="T649">
        <v>9.4212613141287296</v>
      </c>
    </row>
    <row r="650" spans="1:20" ht="18" customHeight="1" x14ac:dyDescent="0.25">
      <c r="A650" s="7" t="s">
        <v>2900</v>
      </c>
      <c r="B650" t="s">
        <v>367</v>
      </c>
      <c r="C650" t="s">
        <v>368</v>
      </c>
      <c r="D650" t="s">
        <v>369</v>
      </c>
      <c r="E650" t="s">
        <v>1032</v>
      </c>
      <c r="F650" t="s">
        <v>971</v>
      </c>
      <c r="G650" t="s">
        <v>1104</v>
      </c>
      <c r="H650">
        <v>1.5</v>
      </c>
      <c r="I650">
        <v>5</v>
      </c>
      <c r="J650" t="s">
        <v>383</v>
      </c>
      <c r="K650" t="s">
        <v>384</v>
      </c>
      <c r="L650">
        <v>40</v>
      </c>
      <c r="M650" t="s">
        <v>33</v>
      </c>
      <c r="N650" t="s">
        <v>34</v>
      </c>
      <c r="O650" t="s">
        <v>427</v>
      </c>
      <c r="P650" s="1">
        <v>3000000</v>
      </c>
      <c r="Q650" t="s">
        <v>22</v>
      </c>
      <c r="S650">
        <v>-83.595780372618194</v>
      </c>
      <c r="T650">
        <v>9.4535912358649803</v>
      </c>
    </row>
    <row r="651" spans="1:20" ht="18" customHeight="1" x14ac:dyDescent="0.25">
      <c r="A651" s="7" t="s">
        <v>2901</v>
      </c>
      <c r="B651" t="s">
        <v>367</v>
      </c>
      <c r="C651" t="s">
        <v>368</v>
      </c>
      <c r="D651" t="s">
        <v>369</v>
      </c>
      <c r="E651" t="s">
        <v>1032</v>
      </c>
      <c r="F651" t="s">
        <v>1032</v>
      </c>
      <c r="G651" t="s">
        <v>1105</v>
      </c>
      <c r="H651">
        <v>0.8</v>
      </c>
      <c r="I651">
        <v>5</v>
      </c>
      <c r="J651" t="s">
        <v>383</v>
      </c>
      <c r="K651" t="s">
        <v>384</v>
      </c>
      <c r="L651">
        <v>54</v>
      </c>
      <c r="M651" t="s">
        <v>33</v>
      </c>
      <c r="N651" t="s">
        <v>34</v>
      </c>
      <c r="O651" t="s">
        <v>367</v>
      </c>
      <c r="P651" s="1">
        <v>2000000</v>
      </c>
      <c r="Q651" t="s">
        <v>22</v>
      </c>
      <c r="S651">
        <v>-83.662919650691506</v>
      </c>
      <c r="T651">
        <v>9.4263411646551898</v>
      </c>
    </row>
    <row r="652" spans="1:20" ht="18" customHeight="1" x14ac:dyDescent="0.25">
      <c r="A652" s="7" t="s">
        <v>2902</v>
      </c>
      <c r="B652" t="s">
        <v>367</v>
      </c>
      <c r="C652" t="s">
        <v>368</v>
      </c>
      <c r="D652" t="s">
        <v>369</v>
      </c>
      <c r="E652" t="s">
        <v>1032</v>
      </c>
      <c r="F652" t="s">
        <v>53</v>
      </c>
      <c r="G652" t="s">
        <v>1106</v>
      </c>
      <c r="H652">
        <v>0.4</v>
      </c>
      <c r="I652">
        <v>5</v>
      </c>
      <c r="J652" t="s">
        <v>383</v>
      </c>
      <c r="K652" t="s">
        <v>384</v>
      </c>
      <c r="L652">
        <v>30</v>
      </c>
      <c r="M652" t="s">
        <v>33</v>
      </c>
      <c r="N652" t="s">
        <v>34</v>
      </c>
      <c r="O652" t="s">
        <v>427</v>
      </c>
      <c r="P652" s="1">
        <v>800000</v>
      </c>
      <c r="Q652" t="s">
        <v>22</v>
      </c>
      <c r="S652">
        <v>-83.6754312515245</v>
      </c>
      <c r="T652">
        <v>9.3957495937628401</v>
      </c>
    </row>
    <row r="653" spans="1:20" ht="18" customHeight="1" x14ac:dyDescent="0.25">
      <c r="A653" s="7" t="s">
        <v>2903</v>
      </c>
      <c r="B653" t="s">
        <v>367</v>
      </c>
      <c r="C653" t="s">
        <v>368</v>
      </c>
      <c r="D653" t="s">
        <v>369</v>
      </c>
      <c r="E653" t="s">
        <v>1032</v>
      </c>
      <c r="F653" t="s">
        <v>1107</v>
      </c>
      <c r="G653" t="s">
        <v>1108</v>
      </c>
      <c r="H653">
        <v>0.35</v>
      </c>
      <c r="I653">
        <v>6</v>
      </c>
      <c r="J653" t="s">
        <v>383</v>
      </c>
      <c r="K653" t="s">
        <v>384</v>
      </c>
      <c r="L653">
        <v>21</v>
      </c>
      <c r="M653" t="s">
        <v>33</v>
      </c>
      <c r="N653" t="s">
        <v>34</v>
      </c>
      <c r="O653" t="s">
        <v>437</v>
      </c>
      <c r="P653" s="1">
        <v>1400000</v>
      </c>
      <c r="Q653" t="s">
        <v>22</v>
      </c>
      <c r="S653">
        <v>-83.610042553154301</v>
      </c>
      <c r="T653">
        <v>9.4804851269121002</v>
      </c>
    </row>
    <row r="654" spans="1:20" ht="18" customHeight="1" x14ac:dyDescent="0.25">
      <c r="A654" s="7" t="s">
        <v>2904</v>
      </c>
      <c r="B654" t="s">
        <v>367</v>
      </c>
      <c r="C654" t="s">
        <v>368</v>
      </c>
      <c r="D654" t="s">
        <v>369</v>
      </c>
      <c r="E654" t="s">
        <v>1032</v>
      </c>
      <c r="F654" t="s">
        <v>1109</v>
      </c>
      <c r="G654" t="s">
        <v>1110</v>
      </c>
      <c r="H654">
        <v>1.1000000000000001</v>
      </c>
      <c r="I654">
        <v>5</v>
      </c>
      <c r="J654" t="s">
        <v>383</v>
      </c>
      <c r="K654" t="s">
        <v>384</v>
      </c>
      <c r="L654">
        <v>30</v>
      </c>
      <c r="M654" t="s">
        <v>33</v>
      </c>
      <c r="N654" t="s">
        <v>34</v>
      </c>
      <c r="O654" t="s">
        <v>427</v>
      </c>
      <c r="P654" s="1">
        <v>2200000</v>
      </c>
      <c r="Q654" t="s">
        <v>22</v>
      </c>
      <c r="S654">
        <v>-83.666706863789003</v>
      </c>
      <c r="T654">
        <v>9.4445478347443199</v>
      </c>
    </row>
    <row r="655" spans="1:20" ht="18" customHeight="1" x14ac:dyDescent="0.25">
      <c r="A655" s="7" t="s">
        <v>2905</v>
      </c>
      <c r="B655" t="s">
        <v>367</v>
      </c>
      <c r="C655" t="s">
        <v>368</v>
      </c>
      <c r="D655" t="s">
        <v>369</v>
      </c>
      <c r="E655" t="s">
        <v>1032</v>
      </c>
      <c r="F655" t="s">
        <v>1109</v>
      </c>
      <c r="G655" t="s">
        <v>1111</v>
      </c>
      <c r="H655">
        <v>0.5</v>
      </c>
      <c r="I655">
        <v>6</v>
      </c>
      <c r="J655" t="s">
        <v>383</v>
      </c>
      <c r="K655" t="s">
        <v>384</v>
      </c>
      <c r="L655">
        <v>25</v>
      </c>
      <c r="M655" t="s">
        <v>33</v>
      </c>
      <c r="N655" t="s">
        <v>34</v>
      </c>
      <c r="O655" t="s">
        <v>427</v>
      </c>
      <c r="P655" s="1">
        <v>1000000</v>
      </c>
      <c r="Q655" t="s">
        <v>22</v>
      </c>
      <c r="S655">
        <v>-83.665313959120496</v>
      </c>
      <c r="T655">
        <v>9.4320433144295102</v>
      </c>
    </row>
    <row r="656" spans="1:20" ht="18" customHeight="1" x14ac:dyDescent="0.25">
      <c r="A656" s="7" t="s">
        <v>2906</v>
      </c>
      <c r="B656" t="s">
        <v>367</v>
      </c>
      <c r="C656" t="s">
        <v>368</v>
      </c>
      <c r="D656" t="s">
        <v>369</v>
      </c>
      <c r="E656" t="s">
        <v>1032</v>
      </c>
      <c r="F656" t="s">
        <v>1112</v>
      </c>
      <c r="G656" t="s">
        <v>1113</v>
      </c>
      <c r="H656">
        <v>0.7</v>
      </c>
      <c r="I656">
        <v>5</v>
      </c>
      <c r="J656" t="s">
        <v>383</v>
      </c>
      <c r="K656" t="s">
        <v>384</v>
      </c>
      <c r="L656">
        <v>20</v>
      </c>
      <c r="M656" t="s">
        <v>33</v>
      </c>
      <c r="N656" t="s">
        <v>34</v>
      </c>
      <c r="O656" t="s">
        <v>437</v>
      </c>
      <c r="P656" s="1">
        <v>1400000</v>
      </c>
      <c r="Q656" t="s">
        <v>22</v>
      </c>
      <c r="S656">
        <v>-83.665006841837197</v>
      </c>
      <c r="T656">
        <v>9.4878715161791103</v>
      </c>
    </row>
    <row r="657" spans="1:20" ht="18" customHeight="1" x14ac:dyDescent="0.25">
      <c r="A657" s="7" t="s">
        <v>2907</v>
      </c>
      <c r="B657" t="s">
        <v>367</v>
      </c>
      <c r="C657" t="s">
        <v>368</v>
      </c>
      <c r="D657" t="s">
        <v>369</v>
      </c>
      <c r="E657" t="s">
        <v>1032</v>
      </c>
      <c r="F657" t="s">
        <v>53</v>
      </c>
      <c r="G657" t="s">
        <v>1114</v>
      </c>
      <c r="H657">
        <v>2.1</v>
      </c>
      <c r="I657">
        <v>5</v>
      </c>
      <c r="J657" t="s">
        <v>383</v>
      </c>
      <c r="K657" t="s">
        <v>384</v>
      </c>
      <c r="L657">
        <v>40</v>
      </c>
      <c r="M657" t="s">
        <v>33</v>
      </c>
      <c r="N657" t="s">
        <v>34</v>
      </c>
      <c r="O657" t="s">
        <v>427</v>
      </c>
      <c r="P657" s="1">
        <v>4200000</v>
      </c>
      <c r="Q657" t="s">
        <v>22</v>
      </c>
      <c r="S657">
        <v>-83.675061784683507</v>
      </c>
      <c r="T657">
        <v>9.3667743303072903</v>
      </c>
    </row>
    <row r="658" spans="1:20" ht="18" customHeight="1" x14ac:dyDescent="0.25">
      <c r="A658" s="7" t="s">
        <v>2908</v>
      </c>
      <c r="B658" t="s">
        <v>367</v>
      </c>
      <c r="C658" t="s">
        <v>368</v>
      </c>
      <c r="D658" t="s">
        <v>369</v>
      </c>
      <c r="E658" t="s">
        <v>1032</v>
      </c>
      <c r="F658" t="s">
        <v>1115</v>
      </c>
      <c r="G658" t="s">
        <v>1116</v>
      </c>
      <c r="H658">
        <v>1.3</v>
      </c>
      <c r="I658">
        <v>5</v>
      </c>
      <c r="J658" t="s">
        <v>383</v>
      </c>
      <c r="K658" t="s">
        <v>384</v>
      </c>
      <c r="L658">
        <v>40</v>
      </c>
      <c r="M658" t="s">
        <v>33</v>
      </c>
      <c r="N658" t="s">
        <v>34</v>
      </c>
      <c r="O658" t="s">
        <v>437</v>
      </c>
      <c r="P658" s="1">
        <v>2600000</v>
      </c>
      <c r="Q658" t="s">
        <v>22</v>
      </c>
      <c r="S658">
        <v>-83.668379075119802</v>
      </c>
      <c r="T658">
        <v>9.5187736753175702</v>
      </c>
    </row>
    <row r="659" spans="1:20" ht="18" customHeight="1" x14ac:dyDescent="0.25">
      <c r="A659" s="7" t="s">
        <v>2909</v>
      </c>
      <c r="B659" t="s">
        <v>367</v>
      </c>
      <c r="C659" t="s">
        <v>368</v>
      </c>
      <c r="D659" t="s">
        <v>369</v>
      </c>
      <c r="E659" t="s">
        <v>1032</v>
      </c>
      <c r="F659" t="s">
        <v>1069</v>
      </c>
      <c r="G659" t="s">
        <v>1117</v>
      </c>
      <c r="H659">
        <v>2.2999999999999998</v>
      </c>
      <c r="I659">
        <v>5</v>
      </c>
      <c r="J659" t="s">
        <v>383</v>
      </c>
      <c r="K659" t="s">
        <v>384</v>
      </c>
      <c r="L659">
        <v>50</v>
      </c>
      <c r="M659" t="s">
        <v>33</v>
      </c>
      <c r="N659" t="s">
        <v>34</v>
      </c>
      <c r="O659" t="s">
        <v>427</v>
      </c>
      <c r="P659" s="1">
        <v>4300000</v>
      </c>
      <c r="Q659" t="s">
        <v>22</v>
      </c>
      <c r="S659">
        <v>-83.613259993491994</v>
      </c>
      <c r="T659">
        <v>9.4261692613378205</v>
      </c>
    </row>
    <row r="660" spans="1:20" ht="18" customHeight="1" x14ac:dyDescent="0.25">
      <c r="A660" s="7" t="s">
        <v>2910</v>
      </c>
      <c r="B660" t="s">
        <v>367</v>
      </c>
      <c r="C660" t="s">
        <v>368</v>
      </c>
      <c r="D660" t="s">
        <v>369</v>
      </c>
      <c r="E660" t="s">
        <v>1032</v>
      </c>
      <c r="F660" t="s">
        <v>685</v>
      </c>
      <c r="G660" t="s">
        <v>1118</v>
      </c>
      <c r="H660">
        <v>0.8</v>
      </c>
      <c r="I660">
        <v>6</v>
      </c>
      <c r="J660" t="s">
        <v>383</v>
      </c>
      <c r="K660" t="s">
        <v>384</v>
      </c>
      <c r="L660">
        <v>20</v>
      </c>
      <c r="M660" t="s">
        <v>33</v>
      </c>
      <c r="N660" t="s">
        <v>34</v>
      </c>
      <c r="O660" t="s">
        <v>427</v>
      </c>
      <c r="P660" s="1">
        <v>1600000</v>
      </c>
      <c r="Q660" t="s">
        <v>22</v>
      </c>
      <c r="S660">
        <v>-83.592135224729006</v>
      </c>
      <c r="T660">
        <v>9.4720426052926001</v>
      </c>
    </row>
    <row r="661" spans="1:20" ht="18" customHeight="1" x14ac:dyDescent="0.25">
      <c r="A661" s="7" t="s">
        <v>2911</v>
      </c>
      <c r="B661" t="s">
        <v>367</v>
      </c>
      <c r="C661" t="s">
        <v>368</v>
      </c>
      <c r="D661" t="s">
        <v>369</v>
      </c>
      <c r="E661" t="s">
        <v>1032</v>
      </c>
      <c r="F661" t="s">
        <v>128</v>
      </c>
      <c r="G661" t="s">
        <v>1119</v>
      </c>
      <c r="H661">
        <v>2</v>
      </c>
      <c r="I661">
        <v>5</v>
      </c>
      <c r="J661" t="s">
        <v>383</v>
      </c>
      <c r="K661" t="s">
        <v>384</v>
      </c>
      <c r="L661">
        <v>40</v>
      </c>
      <c r="M661" t="s">
        <v>33</v>
      </c>
      <c r="N661" t="s">
        <v>34</v>
      </c>
      <c r="O661" t="s">
        <v>427</v>
      </c>
      <c r="P661" s="1">
        <v>4000000</v>
      </c>
      <c r="Q661" t="s">
        <v>22</v>
      </c>
      <c r="S661">
        <v>-83.660335779189097</v>
      </c>
      <c r="T661">
        <v>9.4587240143424101</v>
      </c>
    </row>
    <row r="662" spans="1:20" ht="18" customHeight="1" x14ac:dyDescent="0.25">
      <c r="A662" s="7" t="s">
        <v>2912</v>
      </c>
      <c r="B662" t="s">
        <v>367</v>
      </c>
      <c r="C662" t="s">
        <v>368</v>
      </c>
      <c r="D662" t="s">
        <v>369</v>
      </c>
      <c r="E662" t="s">
        <v>1032</v>
      </c>
      <c r="F662" t="s">
        <v>1069</v>
      </c>
      <c r="G662" t="s">
        <v>1120</v>
      </c>
      <c r="H662">
        <v>0.35</v>
      </c>
      <c r="I662">
        <v>5</v>
      </c>
      <c r="J662" t="s">
        <v>383</v>
      </c>
      <c r="K662" t="s">
        <v>384</v>
      </c>
      <c r="L662">
        <v>20</v>
      </c>
      <c r="M662" t="s">
        <v>33</v>
      </c>
      <c r="N662" t="s">
        <v>34</v>
      </c>
      <c r="O662" t="s">
        <v>427</v>
      </c>
      <c r="P662" s="1">
        <v>800000</v>
      </c>
      <c r="Q662" t="s">
        <v>22</v>
      </c>
      <c r="S662">
        <v>-83.633363485335195</v>
      </c>
      <c r="T662">
        <v>9.4356841187416602</v>
      </c>
    </row>
    <row r="663" spans="1:20" ht="18" customHeight="1" x14ac:dyDescent="0.25">
      <c r="A663" s="7" t="s">
        <v>2913</v>
      </c>
      <c r="B663" t="s">
        <v>367</v>
      </c>
      <c r="C663" t="s">
        <v>368</v>
      </c>
      <c r="D663" t="s">
        <v>369</v>
      </c>
      <c r="E663" t="s">
        <v>1032</v>
      </c>
      <c r="F663" t="s">
        <v>1059</v>
      </c>
      <c r="G663" t="s">
        <v>1121</v>
      </c>
      <c r="H663">
        <v>0.3</v>
      </c>
      <c r="I663">
        <v>5</v>
      </c>
      <c r="J663" t="s">
        <v>383</v>
      </c>
      <c r="K663" t="s">
        <v>384</v>
      </c>
      <c r="L663">
        <v>20</v>
      </c>
      <c r="M663" t="s">
        <v>33</v>
      </c>
      <c r="N663" t="s">
        <v>34</v>
      </c>
      <c r="O663" t="s">
        <v>427</v>
      </c>
      <c r="P663" s="1">
        <v>600000</v>
      </c>
      <c r="Q663" t="s">
        <v>22</v>
      </c>
      <c r="S663">
        <v>-83.6139979362476</v>
      </c>
      <c r="T663">
        <v>9.4802914292592408</v>
      </c>
    </row>
    <row r="664" spans="1:20" ht="18" customHeight="1" x14ac:dyDescent="0.25">
      <c r="A664" s="7" t="s">
        <v>2914</v>
      </c>
      <c r="B664" t="s">
        <v>367</v>
      </c>
      <c r="C664" t="s">
        <v>368</v>
      </c>
      <c r="D664" t="s">
        <v>369</v>
      </c>
      <c r="E664" t="s">
        <v>1032</v>
      </c>
      <c r="F664" t="s">
        <v>1059</v>
      </c>
      <c r="G664" t="s">
        <v>1122</v>
      </c>
      <c r="H664">
        <v>0.2</v>
      </c>
      <c r="I664">
        <v>4.5</v>
      </c>
      <c r="J664" t="s">
        <v>383</v>
      </c>
      <c r="K664" t="s">
        <v>384</v>
      </c>
      <c r="L664">
        <v>15</v>
      </c>
      <c r="M664" t="s">
        <v>33</v>
      </c>
      <c r="N664" t="s">
        <v>34</v>
      </c>
      <c r="O664" t="s">
        <v>427</v>
      </c>
      <c r="P664" s="1">
        <v>500000</v>
      </c>
      <c r="Q664" t="s">
        <v>22</v>
      </c>
      <c r="S664">
        <v>-83.614781141280005</v>
      </c>
      <c r="T664">
        <v>9.4796088699071994</v>
      </c>
    </row>
    <row r="665" spans="1:20" ht="18" customHeight="1" x14ac:dyDescent="0.25">
      <c r="A665" s="7" t="s">
        <v>2915</v>
      </c>
      <c r="B665" t="s">
        <v>367</v>
      </c>
      <c r="C665" t="s">
        <v>368</v>
      </c>
      <c r="D665" t="s">
        <v>369</v>
      </c>
      <c r="E665" t="s">
        <v>1032</v>
      </c>
      <c r="F665" t="s">
        <v>1059</v>
      </c>
      <c r="G665" t="s">
        <v>1123</v>
      </c>
      <c r="H665">
        <v>0.12</v>
      </c>
      <c r="I665">
        <v>5</v>
      </c>
      <c r="J665" t="s">
        <v>411</v>
      </c>
      <c r="K665" t="s">
        <v>384</v>
      </c>
      <c r="L665">
        <v>15</v>
      </c>
      <c r="M665" t="s">
        <v>33</v>
      </c>
      <c r="N665" t="s">
        <v>34</v>
      </c>
      <c r="O665" t="s">
        <v>427</v>
      </c>
      <c r="P665" s="1">
        <v>400000</v>
      </c>
      <c r="Q665" t="s">
        <v>22</v>
      </c>
      <c r="S665">
        <v>-83.611944537608295</v>
      </c>
      <c r="T665">
        <v>9.4749420323846607</v>
      </c>
    </row>
    <row r="666" spans="1:20" ht="18" customHeight="1" x14ac:dyDescent="0.25">
      <c r="A666" s="7" t="s">
        <v>2916</v>
      </c>
      <c r="B666" t="s">
        <v>367</v>
      </c>
      <c r="C666" t="s">
        <v>368</v>
      </c>
      <c r="D666" t="s">
        <v>369</v>
      </c>
      <c r="E666" t="s">
        <v>1032</v>
      </c>
      <c r="F666" t="s">
        <v>1092</v>
      </c>
      <c r="G666" t="s">
        <v>1124</v>
      </c>
      <c r="H666">
        <v>0.2</v>
      </c>
      <c r="I666">
        <v>5.5</v>
      </c>
      <c r="J666" t="s">
        <v>383</v>
      </c>
      <c r="K666" t="s">
        <v>384</v>
      </c>
      <c r="L666">
        <v>15</v>
      </c>
      <c r="M666" t="s">
        <v>33</v>
      </c>
      <c r="N666" t="s">
        <v>34</v>
      </c>
      <c r="O666" t="s">
        <v>427</v>
      </c>
      <c r="P666" s="1">
        <v>400000</v>
      </c>
      <c r="Q666" t="s">
        <v>22</v>
      </c>
      <c r="S666">
        <v>-83.664251804350599</v>
      </c>
      <c r="T666">
        <v>9.5073281522665596</v>
      </c>
    </row>
    <row r="667" spans="1:20" ht="18" customHeight="1" x14ac:dyDescent="0.25">
      <c r="A667" s="7" t="s">
        <v>2917</v>
      </c>
      <c r="B667" t="s">
        <v>367</v>
      </c>
      <c r="C667" t="s">
        <v>368</v>
      </c>
      <c r="D667" t="s">
        <v>369</v>
      </c>
      <c r="E667" t="s">
        <v>1032</v>
      </c>
      <c r="F667" t="s">
        <v>1092</v>
      </c>
      <c r="G667" t="s">
        <v>1125</v>
      </c>
      <c r="H667">
        <v>0.1</v>
      </c>
      <c r="I667">
        <v>5</v>
      </c>
      <c r="J667" t="s">
        <v>383</v>
      </c>
      <c r="K667" t="s">
        <v>384</v>
      </c>
      <c r="L667">
        <v>15</v>
      </c>
      <c r="M667" t="s">
        <v>33</v>
      </c>
      <c r="N667" t="s">
        <v>34</v>
      </c>
      <c r="O667" t="s">
        <v>427</v>
      </c>
      <c r="P667" s="1">
        <v>400000</v>
      </c>
      <c r="Q667" t="s">
        <v>22</v>
      </c>
      <c r="S667">
        <v>-83.664138481019805</v>
      </c>
      <c r="T667">
        <v>9.5063440741461793</v>
      </c>
    </row>
    <row r="668" spans="1:20" ht="18" customHeight="1" x14ac:dyDescent="0.25">
      <c r="A668" s="7" t="s">
        <v>2918</v>
      </c>
      <c r="B668" t="s">
        <v>367</v>
      </c>
      <c r="C668" t="s">
        <v>368</v>
      </c>
      <c r="D668" t="s">
        <v>369</v>
      </c>
      <c r="E668" t="s">
        <v>1032</v>
      </c>
      <c r="F668" t="s">
        <v>1092</v>
      </c>
      <c r="G668" t="s">
        <v>1126</v>
      </c>
      <c r="H668">
        <v>0.35</v>
      </c>
      <c r="I668">
        <v>4.5</v>
      </c>
      <c r="J668" t="s">
        <v>383</v>
      </c>
      <c r="K668" t="s">
        <v>384</v>
      </c>
      <c r="L668">
        <v>30</v>
      </c>
      <c r="M668" t="s">
        <v>33</v>
      </c>
      <c r="N668" t="s">
        <v>34</v>
      </c>
      <c r="O668" t="s">
        <v>427</v>
      </c>
      <c r="P668" s="1">
        <v>800000</v>
      </c>
      <c r="Q668" t="s">
        <v>22</v>
      </c>
      <c r="S668">
        <v>-83.6607810258851</v>
      </c>
      <c r="T668">
        <v>9.5202161398081806</v>
      </c>
    </row>
    <row r="669" spans="1:20" ht="18" customHeight="1" x14ac:dyDescent="0.25">
      <c r="A669" s="7" t="s">
        <v>2919</v>
      </c>
      <c r="B669" t="s">
        <v>367</v>
      </c>
      <c r="C669" t="s">
        <v>368</v>
      </c>
      <c r="D669" t="s">
        <v>369</v>
      </c>
      <c r="E669" t="s">
        <v>1032</v>
      </c>
      <c r="F669" t="s">
        <v>1109</v>
      </c>
      <c r="G669" t="s">
        <v>1127</v>
      </c>
      <c r="H669">
        <v>0.1</v>
      </c>
      <c r="I669">
        <v>5</v>
      </c>
      <c r="J669" t="s">
        <v>383</v>
      </c>
      <c r="K669" t="s">
        <v>384</v>
      </c>
      <c r="L669">
        <v>25</v>
      </c>
      <c r="M669" t="s">
        <v>33</v>
      </c>
      <c r="N669" t="s">
        <v>34</v>
      </c>
      <c r="O669" t="s">
        <v>427</v>
      </c>
      <c r="P669" s="1">
        <v>600000</v>
      </c>
      <c r="Q669" t="s">
        <v>22</v>
      </c>
      <c r="S669">
        <v>-83.664649452615706</v>
      </c>
      <c r="T669">
        <v>9.4377664776348595</v>
      </c>
    </row>
    <row r="670" spans="1:20" ht="18" customHeight="1" x14ac:dyDescent="0.25">
      <c r="A670" s="7" t="s">
        <v>2920</v>
      </c>
      <c r="B670" t="s">
        <v>367</v>
      </c>
      <c r="C670" t="s">
        <v>368</v>
      </c>
      <c r="D670" t="s">
        <v>369</v>
      </c>
      <c r="E670" t="s">
        <v>1032</v>
      </c>
      <c r="F670" t="s">
        <v>1059</v>
      </c>
      <c r="G670" t="s">
        <v>1128</v>
      </c>
      <c r="H670">
        <v>0.2</v>
      </c>
      <c r="I670">
        <v>4.5</v>
      </c>
      <c r="J670" t="s">
        <v>383</v>
      </c>
      <c r="K670" t="s">
        <v>384</v>
      </c>
      <c r="L670">
        <v>15</v>
      </c>
      <c r="M670" t="s">
        <v>33</v>
      </c>
      <c r="N670" t="s">
        <v>34</v>
      </c>
      <c r="O670" t="s">
        <v>427</v>
      </c>
      <c r="P670" s="1">
        <v>600000</v>
      </c>
      <c r="Q670" t="s">
        <v>22</v>
      </c>
      <c r="S670">
        <v>-83.608837507044399</v>
      </c>
      <c r="T670">
        <v>9.4742906937642495</v>
      </c>
    </row>
    <row r="671" spans="1:20" ht="18" customHeight="1" x14ac:dyDescent="0.25">
      <c r="A671" s="7" t="s">
        <v>2921</v>
      </c>
      <c r="B671" t="s">
        <v>367</v>
      </c>
      <c r="C671" t="s">
        <v>368</v>
      </c>
      <c r="D671" t="s">
        <v>369</v>
      </c>
      <c r="E671" t="s">
        <v>1032</v>
      </c>
      <c r="F671" t="s">
        <v>128</v>
      </c>
      <c r="G671" t="s">
        <v>1129</v>
      </c>
      <c r="H671">
        <v>0.9</v>
      </c>
      <c r="I671">
        <v>5.5</v>
      </c>
      <c r="J671" t="s">
        <v>383</v>
      </c>
      <c r="K671" t="s">
        <v>384</v>
      </c>
      <c r="L671">
        <v>30</v>
      </c>
      <c r="M671" t="s">
        <v>33</v>
      </c>
      <c r="N671" t="s">
        <v>34</v>
      </c>
      <c r="O671" t="s">
        <v>367</v>
      </c>
      <c r="P671" s="1">
        <v>2100000</v>
      </c>
      <c r="Q671" t="s">
        <v>22</v>
      </c>
      <c r="S671">
        <v>-83.655979669324296</v>
      </c>
      <c r="T671">
        <v>9.4503989586665593</v>
      </c>
    </row>
    <row r="672" spans="1:20" ht="18" customHeight="1" x14ac:dyDescent="0.25">
      <c r="A672" s="7" t="s">
        <v>2922</v>
      </c>
      <c r="B672" t="s">
        <v>367</v>
      </c>
      <c r="C672" t="s">
        <v>368</v>
      </c>
      <c r="D672" t="s">
        <v>369</v>
      </c>
      <c r="E672" t="s">
        <v>1032</v>
      </c>
      <c r="F672" t="s">
        <v>1088</v>
      </c>
      <c r="G672" t="s">
        <v>1130</v>
      </c>
      <c r="H672">
        <v>0.1</v>
      </c>
      <c r="I672">
        <v>6</v>
      </c>
      <c r="J672" t="s">
        <v>383</v>
      </c>
      <c r="K672" t="s">
        <v>384</v>
      </c>
      <c r="L672">
        <v>20</v>
      </c>
      <c r="M672" t="s">
        <v>33</v>
      </c>
      <c r="N672" t="s">
        <v>34</v>
      </c>
      <c r="O672" t="s">
        <v>427</v>
      </c>
      <c r="P672" s="1">
        <v>600000</v>
      </c>
      <c r="Q672" t="s">
        <v>22</v>
      </c>
      <c r="S672">
        <v>-83.6692039497173</v>
      </c>
      <c r="T672">
        <v>9.4320159592664492</v>
      </c>
    </row>
    <row r="673" spans="1:20" ht="18" customHeight="1" x14ac:dyDescent="0.25">
      <c r="A673" s="7" t="s">
        <v>2923</v>
      </c>
      <c r="B673" t="s">
        <v>367</v>
      </c>
      <c r="C673" t="s">
        <v>368</v>
      </c>
      <c r="D673" t="s">
        <v>369</v>
      </c>
      <c r="E673" t="s">
        <v>1032</v>
      </c>
      <c r="F673" t="s">
        <v>685</v>
      </c>
      <c r="G673" t="s">
        <v>1131</v>
      </c>
      <c r="H673">
        <v>0.45</v>
      </c>
      <c r="I673">
        <v>4.5</v>
      </c>
      <c r="J673" t="s">
        <v>383</v>
      </c>
      <c r="K673" t="s">
        <v>384</v>
      </c>
      <c r="L673">
        <v>20</v>
      </c>
      <c r="M673" t="s">
        <v>33</v>
      </c>
      <c r="N673" t="s">
        <v>34</v>
      </c>
      <c r="O673" t="s">
        <v>427</v>
      </c>
      <c r="P673" s="1">
        <v>800000</v>
      </c>
      <c r="Q673" t="s">
        <v>22</v>
      </c>
      <c r="S673">
        <v>-83.600577335803493</v>
      </c>
      <c r="T673">
        <v>9.4625285708107398</v>
      </c>
    </row>
    <row r="674" spans="1:20" ht="18" customHeight="1" x14ac:dyDescent="0.25">
      <c r="A674" s="7" t="s">
        <v>2924</v>
      </c>
      <c r="B674" t="s">
        <v>367</v>
      </c>
      <c r="C674" t="s">
        <v>368</v>
      </c>
      <c r="D674" t="s">
        <v>369</v>
      </c>
      <c r="E674" t="s">
        <v>1032</v>
      </c>
      <c r="F674" t="s">
        <v>1132</v>
      </c>
      <c r="G674" t="s">
        <v>1133</v>
      </c>
      <c r="H674">
        <v>0.3</v>
      </c>
      <c r="I674">
        <v>5</v>
      </c>
      <c r="J674" t="s">
        <v>383</v>
      </c>
      <c r="K674" t="s">
        <v>384</v>
      </c>
      <c r="L674">
        <v>15</v>
      </c>
      <c r="M674" t="s">
        <v>33</v>
      </c>
      <c r="N674" t="s">
        <v>34</v>
      </c>
      <c r="O674" t="s">
        <v>427</v>
      </c>
      <c r="P674" s="1">
        <v>500000</v>
      </c>
      <c r="Q674" t="s">
        <v>22</v>
      </c>
      <c r="S674">
        <v>-83.658823013304399</v>
      </c>
      <c r="T674">
        <v>9.4133200832403396</v>
      </c>
    </row>
    <row r="675" spans="1:20" ht="18" customHeight="1" x14ac:dyDescent="0.25">
      <c r="A675" s="7" t="s">
        <v>2925</v>
      </c>
      <c r="B675" t="s">
        <v>367</v>
      </c>
      <c r="C675" t="s">
        <v>368</v>
      </c>
      <c r="D675" t="s">
        <v>369</v>
      </c>
      <c r="E675" t="s">
        <v>1032</v>
      </c>
      <c r="F675" t="s">
        <v>1134</v>
      </c>
      <c r="G675" t="s">
        <v>1135</v>
      </c>
      <c r="H675">
        <v>0.1</v>
      </c>
      <c r="I675">
        <v>5</v>
      </c>
      <c r="J675" t="s">
        <v>383</v>
      </c>
      <c r="K675" t="s">
        <v>384</v>
      </c>
      <c r="L675">
        <v>15</v>
      </c>
      <c r="M675" t="s">
        <v>33</v>
      </c>
      <c r="N675" t="s">
        <v>34</v>
      </c>
      <c r="O675" t="s">
        <v>427</v>
      </c>
      <c r="P675" s="1">
        <v>500000</v>
      </c>
      <c r="Q675" t="s">
        <v>22</v>
      </c>
      <c r="S675">
        <v>-83.592821958941997</v>
      </c>
      <c r="T675">
        <v>9.4724191683579004</v>
      </c>
    </row>
    <row r="676" spans="1:20" ht="18" customHeight="1" x14ac:dyDescent="0.25">
      <c r="A676" s="7" t="s">
        <v>2926</v>
      </c>
      <c r="B676" t="s">
        <v>367</v>
      </c>
      <c r="C676" t="s">
        <v>368</v>
      </c>
      <c r="D676" t="s">
        <v>369</v>
      </c>
      <c r="E676" t="s">
        <v>1032</v>
      </c>
      <c r="F676" t="s">
        <v>1088</v>
      </c>
      <c r="G676" t="s">
        <v>1136</v>
      </c>
      <c r="H676">
        <v>0.1</v>
      </c>
      <c r="I676">
        <v>5</v>
      </c>
      <c r="J676" t="s">
        <v>383</v>
      </c>
      <c r="K676" t="s">
        <v>384</v>
      </c>
      <c r="L676">
        <v>15</v>
      </c>
      <c r="M676" t="s">
        <v>33</v>
      </c>
      <c r="N676" t="s">
        <v>34</v>
      </c>
      <c r="O676" t="s">
        <v>427</v>
      </c>
      <c r="P676" s="1">
        <v>500000</v>
      </c>
      <c r="Q676" t="s">
        <v>22</v>
      </c>
      <c r="S676">
        <v>-83.678122848271798</v>
      </c>
      <c r="T676">
        <v>9.4285823979550401</v>
      </c>
    </row>
    <row r="677" spans="1:20" ht="18" customHeight="1" x14ac:dyDescent="0.25">
      <c r="A677" s="7" t="s">
        <v>2927</v>
      </c>
      <c r="B677" t="s">
        <v>367</v>
      </c>
      <c r="C677" t="s">
        <v>368</v>
      </c>
      <c r="D677" t="s">
        <v>369</v>
      </c>
      <c r="E677" t="s">
        <v>1032</v>
      </c>
      <c r="F677" t="s">
        <v>1088</v>
      </c>
      <c r="G677" t="s">
        <v>1137</v>
      </c>
      <c r="H677">
        <v>1.1000000000000001</v>
      </c>
      <c r="I677">
        <v>4.5</v>
      </c>
      <c r="J677" t="s">
        <v>383</v>
      </c>
      <c r="K677" t="s">
        <v>384</v>
      </c>
      <c r="L677">
        <v>20</v>
      </c>
      <c r="M677" t="s">
        <v>33</v>
      </c>
      <c r="N677" t="s">
        <v>34</v>
      </c>
      <c r="O677" t="s">
        <v>427</v>
      </c>
      <c r="P677" s="1">
        <v>2300000</v>
      </c>
      <c r="Q677" t="s">
        <v>22</v>
      </c>
      <c r="S677">
        <v>-83.677944273915202</v>
      </c>
      <c r="T677">
        <v>9.42651956416689</v>
      </c>
    </row>
    <row r="678" spans="1:20" ht="18" customHeight="1" x14ac:dyDescent="0.25">
      <c r="A678" s="7" t="s">
        <v>2928</v>
      </c>
      <c r="B678" t="s">
        <v>367</v>
      </c>
      <c r="C678" t="s">
        <v>368</v>
      </c>
      <c r="D678" t="s">
        <v>369</v>
      </c>
      <c r="E678" t="s">
        <v>1032</v>
      </c>
      <c r="F678" t="s">
        <v>1032</v>
      </c>
      <c r="G678" t="s">
        <v>1138</v>
      </c>
      <c r="H678">
        <v>1.5</v>
      </c>
      <c r="I678">
        <v>6</v>
      </c>
      <c r="J678" t="s">
        <v>383</v>
      </c>
      <c r="K678" t="s">
        <v>384</v>
      </c>
      <c r="L678">
        <v>40</v>
      </c>
      <c r="M678" t="s">
        <v>33</v>
      </c>
      <c r="N678" t="s">
        <v>34</v>
      </c>
      <c r="O678" t="s">
        <v>427</v>
      </c>
      <c r="P678" s="1">
        <v>3000000</v>
      </c>
      <c r="Q678" t="s">
        <v>22</v>
      </c>
      <c r="S678">
        <v>-83.662470817564696</v>
      </c>
      <c r="T678">
        <v>9.4141350782552298</v>
      </c>
    </row>
    <row r="679" spans="1:20" ht="18" customHeight="1" x14ac:dyDescent="0.25">
      <c r="A679" s="7" t="s">
        <v>2929</v>
      </c>
      <c r="B679" t="s">
        <v>367</v>
      </c>
      <c r="C679" t="s">
        <v>368</v>
      </c>
      <c r="D679" t="s">
        <v>369</v>
      </c>
      <c r="E679" t="s">
        <v>1032</v>
      </c>
      <c r="F679" t="s">
        <v>128</v>
      </c>
      <c r="G679" t="s">
        <v>1139</v>
      </c>
      <c r="H679">
        <v>0.7</v>
      </c>
      <c r="I679">
        <v>5</v>
      </c>
      <c r="J679" t="s">
        <v>383</v>
      </c>
      <c r="K679" t="s">
        <v>384</v>
      </c>
      <c r="L679">
        <v>40</v>
      </c>
      <c r="M679" t="s">
        <v>33</v>
      </c>
      <c r="N679" t="s">
        <v>34</v>
      </c>
      <c r="O679" t="s">
        <v>427</v>
      </c>
      <c r="P679" s="1">
        <v>1800000</v>
      </c>
      <c r="Q679" t="s">
        <v>22</v>
      </c>
      <c r="S679">
        <v>-83.659659862516904</v>
      </c>
      <c r="T679">
        <v>9.4629148447031906</v>
      </c>
    </row>
  </sheetData>
  <autoFilter ref="A2:T679" xr:uid="{00000000-0001-0000-0000-000000000000}">
    <sortState xmlns:xlrd2="http://schemas.microsoft.com/office/spreadsheetml/2017/richdata2" ref="A3:T679">
      <sortCondition ref="D2:D679"/>
    </sortState>
  </autoFilter>
  <mergeCells count="1">
    <mergeCell ref="A1:T1"/>
  </mergeCells>
  <phoneticPr fontId="4" type="noConversion"/>
  <pageMargins left="0.75" right="0.75" top="0.75" bottom="0.5" header="0.5" footer="0.7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5C1B7-57CC-49FF-A539-482727572591}">
  <dimension ref="A1:U88"/>
  <sheetViews>
    <sheetView tabSelected="1" zoomScale="80" zoomScaleNormal="80" workbookViewId="0">
      <selection activeCell="B10" sqref="B10"/>
    </sheetView>
  </sheetViews>
  <sheetFormatPr baseColWidth="10" defaultColWidth="9.140625" defaultRowHeight="15" x14ac:dyDescent="0.25"/>
  <cols>
    <col min="1" max="1" width="16.85546875" customWidth="1"/>
    <col min="2" max="2" width="23" customWidth="1"/>
    <col min="3" max="3" width="11.28515625" customWidth="1"/>
    <col min="4" max="4" width="13.5703125" customWidth="1"/>
    <col min="5" max="5" width="9.7109375" customWidth="1"/>
    <col min="6" max="6" width="10.42578125" customWidth="1"/>
    <col min="7" max="7" width="16.28515625" customWidth="1"/>
    <col min="8" max="8" width="18.85546875" customWidth="1"/>
    <col min="9" max="9" width="18.140625" customWidth="1"/>
    <col min="10" max="10" width="31.85546875" customWidth="1"/>
    <col min="11" max="11" width="8" customWidth="1"/>
    <col min="12" max="12" width="9.140625" customWidth="1"/>
    <col min="13" max="13" width="42.85546875" customWidth="1"/>
    <col min="14" max="14" width="11" customWidth="1"/>
    <col min="15" max="15" width="9.42578125" customWidth="1"/>
    <col min="16" max="16" width="17.28515625" customWidth="1"/>
    <col min="17" max="17" width="20.42578125" style="1" customWidth="1"/>
    <col min="18" max="18" width="16.85546875" customWidth="1"/>
    <col min="19" max="19" width="23.42578125" customWidth="1"/>
    <col min="20" max="20" width="14" customWidth="1"/>
  </cols>
  <sheetData>
    <row r="1" spans="1:21" ht="47.25" customHeight="1" x14ac:dyDescent="0.25">
      <c r="A1" s="30" t="s">
        <v>2245</v>
      </c>
      <c r="B1" s="30"/>
      <c r="C1" s="30"/>
      <c r="D1" s="30"/>
      <c r="E1" s="30"/>
      <c r="F1" s="30"/>
      <c r="G1" s="30"/>
      <c r="H1" s="30"/>
      <c r="I1" s="30"/>
      <c r="J1" s="30"/>
      <c r="K1" s="30"/>
      <c r="L1" s="30"/>
      <c r="M1" s="30"/>
      <c r="N1" s="30"/>
      <c r="O1" s="30"/>
      <c r="P1" s="30"/>
      <c r="Q1" s="30"/>
      <c r="R1" s="30"/>
      <c r="S1" s="30"/>
      <c r="T1" s="30"/>
      <c r="U1" s="30"/>
    </row>
    <row r="2" spans="1:21" s="7" customFormat="1" x14ac:dyDescent="0.25">
      <c r="A2" s="2" t="s">
        <v>2930</v>
      </c>
      <c r="B2" s="9" t="s">
        <v>0</v>
      </c>
      <c r="C2" s="9" t="s">
        <v>1</v>
      </c>
      <c r="D2" s="9" t="s">
        <v>2</v>
      </c>
      <c r="E2" s="9" t="s">
        <v>3</v>
      </c>
      <c r="F2" s="9" t="s">
        <v>4</v>
      </c>
      <c r="G2" s="9" t="s">
        <v>5</v>
      </c>
      <c r="H2" s="9" t="s">
        <v>1256</v>
      </c>
      <c r="I2" s="9" t="s">
        <v>1257</v>
      </c>
      <c r="J2" s="9" t="s">
        <v>8</v>
      </c>
      <c r="K2" s="9" t="s">
        <v>1258</v>
      </c>
      <c r="L2" s="9" t="s">
        <v>9</v>
      </c>
      <c r="M2" s="9" t="s">
        <v>11</v>
      </c>
      <c r="N2" s="9" t="s">
        <v>13</v>
      </c>
      <c r="O2" s="2" t="s">
        <v>1583</v>
      </c>
      <c r="P2" s="2" t="s">
        <v>1254</v>
      </c>
      <c r="Q2" s="15" t="s">
        <v>12</v>
      </c>
      <c r="R2" s="2" t="s">
        <v>10</v>
      </c>
      <c r="S2" s="2" t="s">
        <v>1255</v>
      </c>
      <c r="T2" s="9" t="s">
        <v>14</v>
      </c>
      <c r="U2" s="9" t="s">
        <v>15</v>
      </c>
    </row>
    <row r="3" spans="1:21" ht="16.5" customHeight="1" x14ac:dyDescent="0.25">
      <c r="A3" s="7" t="s">
        <v>3260</v>
      </c>
      <c r="B3" t="s">
        <v>16</v>
      </c>
      <c r="C3" t="s">
        <v>17</v>
      </c>
      <c r="D3" t="s">
        <v>18</v>
      </c>
      <c r="E3" t="s">
        <v>19</v>
      </c>
      <c r="F3" t="s">
        <v>1267</v>
      </c>
      <c r="G3" t="s">
        <v>1268</v>
      </c>
      <c r="H3" t="s">
        <v>1269</v>
      </c>
      <c r="I3" t="s">
        <v>1270</v>
      </c>
      <c r="J3" t="s">
        <v>1271</v>
      </c>
      <c r="K3">
        <v>30</v>
      </c>
      <c r="L3" t="s">
        <v>3190</v>
      </c>
      <c r="M3" t="s">
        <v>33</v>
      </c>
      <c r="N3">
        <v>5000</v>
      </c>
      <c r="O3" t="s">
        <v>34</v>
      </c>
      <c r="P3" t="s">
        <v>1272</v>
      </c>
      <c r="Q3" s="1">
        <v>150000000</v>
      </c>
      <c r="R3" t="s">
        <v>32</v>
      </c>
      <c r="T3">
        <v>-83.09751</v>
      </c>
      <c r="U3">
        <v>8.9586799999999993</v>
      </c>
    </row>
    <row r="4" spans="1:21" ht="16.5" customHeight="1" x14ac:dyDescent="0.25">
      <c r="A4" s="7" t="s">
        <v>3261</v>
      </c>
      <c r="B4" t="s">
        <v>16</v>
      </c>
      <c r="C4" t="s">
        <v>17</v>
      </c>
      <c r="D4" t="s">
        <v>18</v>
      </c>
      <c r="E4" t="s">
        <v>19</v>
      </c>
      <c r="F4" t="s">
        <v>1273</v>
      </c>
      <c r="G4" t="s">
        <v>1274</v>
      </c>
      <c r="H4" t="s">
        <v>1275</v>
      </c>
      <c r="I4" t="s">
        <v>1270</v>
      </c>
      <c r="J4" t="s">
        <v>1276</v>
      </c>
      <c r="K4">
        <v>40</v>
      </c>
      <c r="L4" t="s">
        <v>1277</v>
      </c>
      <c r="M4" t="s">
        <v>76</v>
      </c>
      <c r="N4">
        <v>1500</v>
      </c>
      <c r="O4" t="s">
        <v>34</v>
      </c>
      <c r="P4" t="s">
        <v>1272</v>
      </c>
      <c r="Q4" s="1">
        <v>200000000</v>
      </c>
      <c r="R4" t="s">
        <v>32</v>
      </c>
      <c r="T4">
        <v>-83.069528000000005</v>
      </c>
      <c r="U4">
        <v>8.9642700000000008</v>
      </c>
    </row>
    <row r="5" spans="1:21" ht="16.5" customHeight="1" x14ac:dyDescent="0.25">
      <c r="A5" s="7" t="s">
        <v>3262</v>
      </c>
      <c r="B5" t="s">
        <v>16</v>
      </c>
      <c r="C5" t="s">
        <v>17</v>
      </c>
      <c r="D5" t="s">
        <v>18</v>
      </c>
      <c r="E5" t="s">
        <v>19</v>
      </c>
      <c r="F5" t="s">
        <v>1267</v>
      </c>
      <c r="G5" t="s">
        <v>1268</v>
      </c>
      <c r="H5" t="s">
        <v>1278</v>
      </c>
      <c r="I5" t="s">
        <v>1279</v>
      </c>
      <c r="J5" t="s">
        <v>1280</v>
      </c>
      <c r="K5">
        <v>30</v>
      </c>
      <c r="L5" t="s">
        <v>1281</v>
      </c>
      <c r="M5" t="s">
        <v>33</v>
      </c>
      <c r="N5">
        <v>1500</v>
      </c>
      <c r="O5" t="s">
        <v>34</v>
      </c>
      <c r="P5" t="s">
        <v>1272</v>
      </c>
      <c r="Q5" s="1">
        <v>150000000</v>
      </c>
      <c r="R5" t="s">
        <v>32</v>
      </c>
      <c r="T5">
        <v>-83.089489</v>
      </c>
      <c r="U5">
        <v>8.9607399999999995</v>
      </c>
    </row>
    <row r="6" spans="1:21" ht="16.5" customHeight="1" x14ac:dyDescent="0.25">
      <c r="A6" s="7" t="s">
        <v>3263</v>
      </c>
      <c r="B6" t="s">
        <v>16</v>
      </c>
      <c r="C6" t="s">
        <v>17</v>
      </c>
      <c r="D6" t="s">
        <v>18</v>
      </c>
      <c r="E6" t="s">
        <v>19</v>
      </c>
      <c r="F6" t="s">
        <v>1267</v>
      </c>
      <c r="G6" t="s">
        <v>1282</v>
      </c>
      <c r="H6" t="s">
        <v>1283</v>
      </c>
      <c r="I6" t="s">
        <v>1284</v>
      </c>
      <c r="J6" t="s">
        <v>1285</v>
      </c>
      <c r="K6">
        <v>42</v>
      </c>
      <c r="L6" t="s">
        <v>1286</v>
      </c>
      <c r="M6" t="s">
        <v>33</v>
      </c>
      <c r="N6">
        <v>1500</v>
      </c>
      <c r="O6" t="s">
        <v>34</v>
      </c>
      <c r="P6" t="s">
        <v>1272</v>
      </c>
      <c r="Q6" s="1">
        <v>300000000</v>
      </c>
      <c r="R6" t="s">
        <v>32</v>
      </c>
      <c r="T6">
        <v>-83.103421999999995</v>
      </c>
      <c r="U6">
        <v>8.9660499999999992</v>
      </c>
    </row>
    <row r="7" spans="1:21" ht="16.5" customHeight="1" x14ac:dyDescent="0.25">
      <c r="A7" s="7" t="s">
        <v>3264</v>
      </c>
      <c r="B7" t="s">
        <v>16</v>
      </c>
      <c r="C7" t="s">
        <v>17</v>
      </c>
      <c r="D7" t="s">
        <v>18</v>
      </c>
      <c r="E7" t="s">
        <v>19</v>
      </c>
      <c r="F7" t="s">
        <v>1287</v>
      </c>
      <c r="G7" t="s">
        <v>1288</v>
      </c>
      <c r="H7" t="s">
        <v>1289</v>
      </c>
      <c r="I7" t="s">
        <v>1290</v>
      </c>
      <c r="J7" t="s">
        <v>1291</v>
      </c>
      <c r="K7">
        <v>25</v>
      </c>
      <c r="L7" t="s">
        <v>1277</v>
      </c>
      <c r="M7" t="s">
        <v>33</v>
      </c>
      <c r="N7">
        <v>1500</v>
      </c>
      <c r="O7" t="s">
        <v>34</v>
      </c>
      <c r="P7" t="s">
        <v>1292</v>
      </c>
      <c r="Q7" s="1">
        <v>150000000</v>
      </c>
      <c r="R7" t="s">
        <v>32</v>
      </c>
      <c r="T7">
        <v>-83.042199999999994</v>
      </c>
      <c r="U7">
        <v>8.9923800000000007</v>
      </c>
    </row>
    <row r="8" spans="1:21" ht="16.5" customHeight="1" x14ac:dyDescent="0.25">
      <c r="A8" s="7" t="s">
        <v>3265</v>
      </c>
      <c r="B8" t="s">
        <v>16</v>
      </c>
      <c r="C8" t="s">
        <v>17</v>
      </c>
      <c r="D8" t="s">
        <v>18</v>
      </c>
      <c r="E8" t="s">
        <v>19</v>
      </c>
      <c r="F8" t="s">
        <v>25</v>
      </c>
      <c r="G8" t="s">
        <v>1293</v>
      </c>
      <c r="H8" t="s">
        <v>1294</v>
      </c>
      <c r="I8" t="s">
        <v>1295</v>
      </c>
      <c r="J8" t="s">
        <v>1296</v>
      </c>
      <c r="K8">
        <v>25</v>
      </c>
      <c r="L8" t="s">
        <v>1277</v>
      </c>
      <c r="M8" t="s">
        <v>33</v>
      </c>
      <c r="N8">
        <v>1000</v>
      </c>
      <c r="O8" t="s">
        <v>34</v>
      </c>
      <c r="P8" t="s">
        <v>1272</v>
      </c>
      <c r="Q8" s="1">
        <v>220500000</v>
      </c>
      <c r="R8" t="s">
        <v>32</v>
      </c>
      <c r="T8">
        <v>-83.040197000000006</v>
      </c>
      <c r="U8">
        <v>9.0135199999999998</v>
      </c>
    </row>
    <row r="9" spans="1:21" ht="16.5" customHeight="1" x14ac:dyDescent="0.25">
      <c r="A9" s="7" t="s">
        <v>3266</v>
      </c>
      <c r="B9" t="s">
        <v>16</v>
      </c>
      <c r="C9" t="s">
        <v>17</v>
      </c>
      <c r="D9" t="s">
        <v>18</v>
      </c>
      <c r="E9" t="s">
        <v>19</v>
      </c>
      <c r="F9" t="s">
        <v>26</v>
      </c>
      <c r="G9" t="s">
        <v>1297</v>
      </c>
      <c r="H9" t="s">
        <v>1298</v>
      </c>
      <c r="I9" t="s">
        <v>1299</v>
      </c>
      <c r="J9" t="s">
        <v>1296</v>
      </c>
      <c r="K9">
        <v>30</v>
      </c>
      <c r="L9" t="s">
        <v>1300</v>
      </c>
      <c r="M9" t="s">
        <v>33</v>
      </c>
      <c r="N9">
        <v>1000</v>
      </c>
      <c r="O9" t="s">
        <v>34</v>
      </c>
      <c r="P9" t="s">
        <v>1272</v>
      </c>
      <c r="Q9" s="1">
        <v>3000000000</v>
      </c>
      <c r="R9" t="s">
        <v>32</v>
      </c>
      <c r="T9">
        <v>-83.081335999999993</v>
      </c>
      <c r="U9">
        <v>9.0152300000000007</v>
      </c>
    </row>
    <row r="10" spans="1:21" ht="16.5" customHeight="1" x14ac:dyDescent="0.25">
      <c r="A10" s="7" t="s">
        <v>3267</v>
      </c>
      <c r="B10" t="s">
        <v>16</v>
      </c>
      <c r="C10" t="s">
        <v>17</v>
      </c>
      <c r="D10" t="s">
        <v>18</v>
      </c>
      <c r="E10" t="s">
        <v>19</v>
      </c>
      <c r="F10" t="s">
        <v>25</v>
      </c>
      <c r="G10" t="s">
        <v>1293</v>
      </c>
      <c r="H10" t="s">
        <v>1294</v>
      </c>
      <c r="I10" t="s">
        <v>1301</v>
      </c>
      <c r="J10" t="s">
        <v>1296</v>
      </c>
      <c r="K10">
        <v>20</v>
      </c>
      <c r="L10" t="s">
        <v>1277</v>
      </c>
      <c r="M10" t="s">
        <v>33</v>
      </c>
      <c r="N10">
        <v>1000</v>
      </c>
      <c r="O10" t="s">
        <v>34</v>
      </c>
      <c r="P10" t="s">
        <v>1272</v>
      </c>
      <c r="Q10" s="1">
        <v>220500000</v>
      </c>
      <c r="R10" t="s">
        <v>32</v>
      </c>
      <c r="T10">
        <v>-83.038635999999997</v>
      </c>
      <c r="U10">
        <v>9.0105000000000004</v>
      </c>
    </row>
    <row r="11" spans="1:21" ht="16.5" customHeight="1" x14ac:dyDescent="0.25">
      <c r="A11" s="7" t="s">
        <v>3268</v>
      </c>
      <c r="B11" t="s">
        <v>16</v>
      </c>
      <c r="C11" t="s">
        <v>17</v>
      </c>
      <c r="D11" t="s">
        <v>18</v>
      </c>
      <c r="E11" t="s">
        <v>19</v>
      </c>
      <c r="F11" t="s">
        <v>25</v>
      </c>
      <c r="G11" t="s">
        <v>1293</v>
      </c>
      <c r="H11" t="s">
        <v>1302</v>
      </c>
      <c r="I11" t="s">
        <v>1303</v>
      </c>
      <c r="J11" t="s">
        <v>1296</v>
      </c>
      <c r="K11">
        <v>20</v>
      </c>
      <c r="L11" t="s">
        <v>1277</v>
      </c>
      <c r="M11" t="s">
        <v>33</v>
      </c>
      <c r="N11">
        <v>1000</v>
      </c>
      <c r="O11" t="s">
        <v>34</v>
      </c>
      <c r="P11" t="s">
        <v>1292</v>
      </c>
      <c r="Q11" s="1">
        <v>220500000</v>
      </c>
      <c r="R11" t="s">
        <v>32</v>
      </c>
      <c r="T11">
        <v>-83.037344000000004</v>
      </c>
      <c r="U11">
        <v>9.0095200000000002</v>
      </c>
    </row>
    <row r="12" spans="1:21" ht="16.5" customHeight="1" x14ac:dyDescent="0.25">
      <c r="A12" s="7" t="s">
        <v>3269</v>
      </c>
      <c r="B12" t="s">
        <v>16</v>
      </c>
      <c r="C12" t="s">
        <v>17</v>
      </c>
      <c r="D12" t="s">
        <v>18</v>
      </c>
      <c r="E12" t="s">
        <v>19</v>
      </c>
      <c r="F12" t="s">
        <v>25</v>
      </c>
      <c r="G12" t="s">
        <v>1293</v>
      </c>
      <c r="H12" t="s">
        <v>1304</v>
      </c>
      <c r="I12" t="s">
        <v>1305</v>
      </c>
      <c r="J12" t="s">
        <v>1296</v>
      </c>
      <c r="K12">
        <v>15</v>
      </c>
      <c r="L12" t="s">
        <v>1277</v>
      </c>
      <c r="M12" t="s">
        <v>33</v>
      </c>
      <c r="N12">
        <v>1000</v>
      </c>
      <c r="O12" t="s">
        <v>34</v>
      </c>
      <c r="P12" t="s">
        <v>1272</v>
      </c>
      <c r="Q12" s="1">
        <v>120000000</v>
      </c>
      <c r="R12" t="s">
        <v>32</v>
      </c>
      <c r="T12">
        <v>-83.028155999999996</v>
      </c>
      <c r="U12">
        <v>9.0061300000000006</v>
      </c>
    </row>
    <row r="13" spans="1:21" ht="16.5" customHeight="1" x14ac:dyDescent="0.25">
      <c r="A13" s="7" t="s">
        <v>3270</v>
      </c>
      <c r="B13" t="s">
        <v>16</v>
      </c>
      <c r="C13" t="s">
        <v>17</v>
      </c>
      <c r="D13" t="s">
        <v>18</v>
      </c>
      <c r="E13" t="s">
        <v>19</v>
      </c>
      <c r="F13" t="s">
        <v>20</v>
      </c>
      <c r="G13" t="s">
        <v>1306</v>
      </c>
      <c r="H13" t="s">
        <v>1307</v>
      </c>
      <c r="I13" t="s">
        <v>1308</v>
      </c>
      <c r="J13" t="s">
        <v>1309</v>
      </c>
      <c r="K13">
        <v>22.5</v>
      </c>
      <c r="L13" t="s">
        <v>1310</v>
      </c>
      <c r="M13" t="s">
        <v>33</v>
      </c>
      <c r="N13">
        <v>1300</v>
      </c>
      <c r="O13" t="s">
        <v>34</v>
      </c>
      <c r="P13" t="s">
        <v>1311</v>
      </c>
      <c r="Q13" s="1">
        <v>220500000</v>
      </c>
      <c r="R13" t="s">
        <v>32</v>
      </c>
      <c r="T13">
        <v>-83.011443999999997</v>
      </c>
      <c r="U13">
        <v>8.9941600000000008</v>
      </c>
    </row>
    <row r="14" spans="1:21" ht="16.5" customHeight="1" x14ac:dyDescent="0.25">
      <c r="A14" s="7" t="s">
        <v>3271</v>
      </c>
      <c r="B14" t="s">
        <v>16</v>
      </c>
      <c r="C14" t="s">
        <v>17</v>
      </c>
      <c r="D14" t="s">
        <v>18</v>
      </c>
      <c r="E14" t="s">
        <v>19</v>
      </c>
      <c r="F14" t="s">
        <v>1312</v>
      </c>
      <c r="G14" t="s">
        <v>1313</v>
      </c>
      <c r="H14" t="s">
        <v>1314</v>
      </c>
      <c r="I14" t="s">
        <v>1315</v>
      </c>
      <c r="J14" t="s">
        <v>1316</v>
      </c>
      <c r="K14">
        <v>42</v>
      </c>
      <c r="L14" t="s">
        <v>1310</v>
      </c>
      <c r="M14" t="s">
        <v>76</v>
      </c>
      <c r="N14">
        <v>1500</v>
      </c>
      <c r="O14" t="s">
        <v>34</v>
      </c>
      <c r="P14" t="s">
        <v>1292</v>
      </c>
      <c r="Q14" s="1">
        <v>500000000</v>
      </c>
      <c r="R14" t="s">
        <v>32</v>
      </c>
      <c r="T14">
        <v>-83.081638999999996</v>
      </c>
      <c r="U14">
        <v>9.0438700000000001</v>
      </c>
    </row>
    <row r="15" spans="1:21" ht="16.5" customHeight="1" x14ac:dyDescent="0.25">
      <c r="A15" s="7" t="s">
        <v>3272</v>
      </c>
      <c r="B15" t="s">
        <v>16</v>
      </c>
      <c r="C15" t="s">
        <v>17</v>
      </c>
      <c r="D15" t="s">
        <v>18</v>
      </c>
      <c r="E15" t="s">
        <v>30</v>
      </c>
      <c r="F15" t="s">
        <v>53</v>
      </c>
      <c r="G15" t="s">
        <v>1317</v>
      </c>
      <c r="H15" t="s">
        <v>1318</v>
      </c>
      <c r="I15" t="s">
        <v>1319</v>
      </c>
      <c r="J15" t="s">
        <v>1320</v>
      </c>
      <c r="K15">
        <v>15</v>
      </c>
      <c r="L15" t="s">
        <v>1277</v>
      </c>
      <c r="M15" t="s">
        <v>33</v>
      </c>
      <c r="N15">
        <v>700</v>
      </c>
      <c r="O15" t="s">
        <v>34</v>
      </c>
      <c r="P15" t="s">
        <v>1321</v>
      </c>
      <c r="Q15" s="1">
        <v>150000000</v>
      </c>
      <c r="R15" t="s">
        <v>32</v>
      </c>
      <c r="T15">
        <v>-83.192794000000006</v>
      </c>
      <c r="U15">
        <v>8.9203100000000006</v>
      </c>
    </row>
    <row r="16" spans="1:21" ht="16.5" customHeight="1" x14ac:dyDescent="0.25">
      <c r="A16" s="7" t="s">
        <v>3273</v>
      </c>
      <c r="B16" t="s">
        <v>16</v>
      </c>
      <c r="C16" t="s">
        <v>17</v>
      </c>
      <c r="D16" t="s">
        <v>18</v>
      </c>
      <c r="E16" t="s">
        <v>30</v>
      </c>
      <c r="F16" t="s">
        <v>45</v>
      </c>
      <c r="G16" t="s">
        <v>1317</v>
      </c>
      <c r="H16" t="s">
        <v>1318</v>
      </c>
      <c r="I16" t="s">
        <v>1322</v>
      </c>
      <c r="J16" t="s">
        <v>1320</v>
      </c>
      <c r="K16">
        <v>15</v>
      </c>
      <c r="L16" t="s">
        <v>1277</v>
      </c>
      <c r="M16" t="s">
        <v>76</v>
      </c>
      <c r="N16">
        <v>800</v>
      </c>
      <c r="O16" t="s">
        <v>34</v>
      </c>
      <c r="P16" t="s">
        <v>1292</v>
      </c>
      <c r="Q16" s="1">
        <v>150000000</v>
      </c>
      <c r="R16" t="s">
        <v>32</v>
      </c>
      <c r="T16">
        <v>-83.119539000000003</v>
      </c>
      <c r="U16">
        <v>8.8791600000000006</v>
      </c>
    </row>
    <row r="17" spans="1:21" ht="16.5" customHeight="1" x14ac:dyDescent="0.25">
      <c r="A17" s="7" t="s">
        <v>3274</v>
      </c>
      <c r="B17" t="s">
        <v>16</v>
      </c>
      <c r="C17" t="s">
        <v>17</v>
      </c>
      <c r="D17" t="s">
        <v>18</v>
      </c>
      <c r="E17" t="s">
        <v>18</v>
      </c>
      <c r="F17" t="s">
        <v>45</v>
      </c>
      <c r="G17" t="s">
        <v>1317</v>
      </c>
      <c r="H17" t="s">
        <v>1323</v>
      </c>
      <c r="I17" t="s">
        <v>1324</v>
      </c>
      <c r="J17" t="s">
        <v>1325</v>
      </c>
      <c r="K17">
        <v>20</v>
      </c>
      <c r="L17" t="s">
        <v>1326</v>
      </c>
      <c r="M17" t="s">
        <v>33</v>
      </c>
      <c r="N17">
        <v>3000</v>
      </c>
      <c r="O17" t="s">
        <v>34</v>
      </c>
      <c r="P17" t="s">
        <v>1292</v>
      </c>
      <c r="Q17" s="1">
        <v>90000000</v>
      </c>
      <c r="R17" t="s">
        <v>32</v>
      </c>
      <c r="T17">
        <v>-83.104397000000006</v>
      </c>
      <c r="U17">
        <v>8.8741199999999996</v>
      </c>
    </row>
    <row r="18" spans="1:21" ht="16.5" customHeight="1" x14ac:dyDescent="0.25">
      <c r="A18" s="7" t="s">
        <v>3275</v>
      </c>
      <c r="B18" t="s">
        <v>16</v>
      </c>
      <c r="C18" t="s">
        <v>17</v>
      </c>
      <c r="D18" t="s">
        <v>18</v>
      </c>
      <c r="E18" t="s">
        <v>30</v>
      </c>
      <c r="F18" t="s">
        <v>51</v>
      </c>
      <c r="G18" t="s">
        <v>1327</v>
      </c>
      <c r="H18" t="s">
        <v>1328</v>
      </c>
      <c r="I18" t="s">
        <v>1329</v>
      </c>
      <c r="J18" t="s">
        <v>1316</v>
      </c>
      <c r="K18">
        <v>42</v>
      </c>
      <c r="L18" t="s">
        <v>1277</v>
      </c>
      <c r="M18" t="s">
        <v>76</v>
      </c>
      <c r="N18">
        <v>1500</v>
      </c>
      <c r="O18" t="s">
        <v>34</v>
      </c>
      <c r="P18" t="s">
        <v>1272</v>
      </c>
      <c r="Q18" s="1">
        <v>500000000</v>
      </c>
      <c r="R18" t="s">
        <v>32</v>
      </c>
      <c r="T18">
        <v>-83.277171999999993</v>
      </c>
      <c r="U18">
        <v>8.9661899999999992</v>
      </c>
    </row>
    <row r="19" spans="1:21" ht="16.5" customHeight="1" x14ac:dyDescent="0.25">
      <c r="A19" s="7" t="s">
        <v>3276</v>
      </c>
      <c r="B19" t="s">
        <v>16</v>
      </c>
      <c r="C19" t="s">
        <v>17</v>
      </c>
      <c r="D19" t="s">
        <v>18</v>
      </c>
      <c r="E19" t="s">
        <v>141</v>
      </c>
      <c r="F19" t="s">
        <v>1330</v>
      </c>
      <c r="G19" t="s">
        <v>1331</v>
      </c>
      <c r="H19" t="s">
        <v>1332</v>
      </c>
      <c r="I19" t="s">
        <v>1333</v>
      </c>
      <c r="J19" t="s">
        <v>1334</v>
      </c>
      <c r="K19">
        <v>20</v>
      </c>
      <c r="L19" t="s">
        <v>1335</v>
      </c>
      <c r="M19" t="s">
        <v>76</v>
      </c>
      <c r="N19">
        <v>750</v>
      </c>
      <c r="O19" t="s">
        <v>34</v>
      </c>
      <c r="P19" t="s">
        <v>1292</v>
      </c>
      <c r="Q19" s="1">
        <v>500000000</v>
      </c>
      <c r="R19" t="s">
        <v>32</v>
      </c>
      <c r="T19">
        <v>-83.182489000000004</v>
      </c>
      <c r="U19">
        <v>9.0493100000000002</v>
      </c>
    </row>
    <row r="20" spans="1:21" ht="16.5" customHeight="1" x14ac:dyDescent="0.25">
      <c r="A20" s="7" t="s">
        <v>3277</v>
      </c>
      <c r="B20" t="s">
        <v>16</v>
      </c>
      <c r="C20" t="s">
        <v>17</v>
      </c>
      <c r="D20" t="s">
        <v>18</v>
      </c>
      <c r="E20" t="s">
        <v>141</v>
      </c>
      <c r="F20" t="s">
        <v>141</v>
      </c>
      <c r="G20" t="s">
        <v>1282</v>
      </c>
      <c r="H20" t="s">
        <v>1283</v>
      </c>
      <c r="I20" t="s">
        <v>1336</v>
      </c>
      <c r="J20" t="s">
        <v>1334</v>
      </c>
      <c r="K20">
        <v>20</v>
      </c>
      <c r="L20" t="s">
        <v>1277</v>
      </c>
      <c r="M20" t="s">
        <v>76</v>
      </c>
      <c r="N20">
        <v>5000</v>
      </c>
      <c r="O20" t="s">
        <v>34</v>
      </c>
      <c r="P20" t="s">
        <v>1337</v>
      </c>
      <c r="Q20" s="1">
        <v>250000000</v>
      </c>
      <c r="R20" t="s">
        <v>32</v>
      </c>
      <c r="T20">
        <v>-83.167080999999996</v>
      </c>
      <c r="U20">
        <v>9.0114300000000007</v>
      </c>
    </row>
    <row r="21" spans="1:21" ht="16.5" customHeight="1" x14ac:dyDescent="0.25">
      <c r="A21" s="7" t="s">
        <v>3278</v>
      </c>
      <c r="B21" t="s">
        <v>16</v>
      </c>
      <c r="C21" t="s">
        <v>17</v>
      </c>
      <c r="D21" t="s">
        <v>18</v>
      </c>
      <c r="E21" t="s">
        <v>141</v>
      </c>
      <c r="F21" t="s">
        <v>1338</v>
      </c>
      <c r="G21" t="s">
        <v>1339</v>
      </c>
      <c r="H21" t="s">
        <v>1340</v>
      </c>
      <c r="I21" t="s">
        <v>1333</v>
      </c>
      <c r="J21" t="s">
        <v>1341</v>
      </c>
      <c r="K21">
        <v>45</v>
      </c>
      <c r="L21" t="s">
        <v>1310</v>
      </c>
      <c r="M21" t="s">
        <v>33</v>
      </c>
      <c r="N21">
        <v>2000</v>
      </c>
      <c r="O21" t="s">
        <v>34</v>
      </c>
      <c r="P21" t="s">
        <v>1292</v>
      </c>
      <c r="Q21" s="1">
        <v>500000000</v>
      </c>
      <c r="R21" t="s">
        <v>32</v>
      </c>
      <c r="T21">
        <v>-83.200868999999997</v>
      </c>
      <c r="U21">
        <v>9.0909800000000001</v>
      </c>
    </row>
    <row r="22" spans="1:21" ht="16.5" customHeight="1" x14ac:dyDescent="0.25">
      <c r="A22" s="7" t="s">
        <v>3279</v>
      </c>
      <c r="B22" t="s">
        <v>16</v>
      </c>
      <c r="C22" t="s">
        <v>17</v>
      </c>
      <c r="D22" t="s">
        <v>18</v>
      </c>
      <c r="E22" t="s">
        <v>141</v>
      </c>
      <c r="F22" t="s">
        <v>1338</v>
      </c>
      <c r="G22" t="s">
        <v>1342</v>
      </c>
      <c r="H22" t="s">
        <v>1343</v>
      </c>
      <c r="I22" t="s">
        <v>1344</v>
      </c>
      <c r="J22" t="s">
        <v>1341</v>
      </c>
      <c r="K22">
        <v>35</v>
      </c>
      <c r="L22" t="s">
        <v>1345</v>
      </c>
      <c r="M22" t="s">
        <v>76</v>
      </c>
      <c r="N22">
        <v>800</v>
      </c>
      <c r="O22" t="s">
        <v>34</v>
      </c>
      <c r="P22" t="s">
        <v>1272</v>
      </c>
      <c r="Q22" s="1">
        <v>350000000</v>
      </c>
      <c r="R22" t="s">
        <v>32</v>
      </c>
      <c r="T22">
        <v>-83.211189000000005</v>
      </c>
      <c r="U22">
        <v>9.1794799999999999</v>
      </c>
    </row>
    <row r="23" spans="1:21" ht="16.5" customHeight="1" x14ac:dyDescent="0.25">
      <c r="A23" s="7" t="s">
        <v>3280</v>
      </c>
      <c r="B23" t="s">
        <v>16</v>
      </c>
      <c r="C23" t="s">
        <v>17</v>
      </c>
      <c r="D23" t="s">
        <v>18</v>
      </c>
      <c r="E23" t="s">
        <v>141</v>
      </c>
      <c r="F23" t="s">
        <v>141</v>
      </c>
      <c r="G23" t="s">
        <v>1346</v>
      </c>
      <c r="H23" t="s">
        <v>1347</v>
      </c>
      <c r="I23" t="s">
        <v>1348</v>
      </c>
      <c r="J23" t="s">
        <v>1341</v>
      </c>
      <c r="K23">
        <v>45</v>
      </c>
      <c r="L23" t="s">
        <v>1349</v>
      </c>
      <c r="M23" t="s">
        <v>76</v>
      </c>
      <c r="N23">
        <v>1500</v>
      </c>
      <c r="O23" t="s">
        <v>34</v>
      </c>
      <c r="P23" t="s">
        <v>1292</v>
      </c>
      <c r="Q23" s="1">
        <v>500000000</v>
      </c>
      <c r="R23" t="s">
        <v>32</v>
      </c>
      <c r="T23">
        <v>-83.175289000000006</v>
      </c>
      <c r="U23">
        <v>9.0209299999999999</v>
      </c>
    </row>
    <row r="24" spans="1:21" ht="16.5" customHeight="1" x14ac:dyDescent="0.25">
      <c r="A24" s="7" t="s">
        <v>3281</v>
      </c>
      <c r="B24" t="s">
        <v>16</v>
      </c>
      <c r="C24" t="s">
        <v>17</v>
      </c>
      <c r="D24" t="s">
        <v>18</v>
      </c>
      <c r="E24" t="s">
        <v>141</v>
      </c>
      <c r="F24" t="s">
        <v>143</v>
      </c>
      <c r="G24" t="s">
        <v>1350</v>
      </c>
      <c r="H24" t="s">
        <v>1351</v>
      </c>
      <c r="I24" t="s">
        <v>1352</v>
      </c>
      <c r="J24" t="s">
        <v>1353</v>
      </c>
      <c r="K24">
        <v>25</v>
      </c>
      <c r="L24" t="s">
        <v>1277</v>
      </c>
      <c r="M24" t="s">
        <v>33</v>
      </c>
      <c r="N24">
        <v>2000</v>
      </c>
      <c r="O24" t="s">
        <v>34</v>
      </c>
      <c r="P24" t="s">
        <v>1272</v>
      </c>
      <c r="Q24" s="1">
        <v>300000000</v>
      </c>
      <c r="R24" t="s">
        <v>32</v>
      </c>
      <c r="T24">
        <v>-83.143118999999999</v>
      </c>
      <c r="U24">
        <v>9.1021900000000002</v>
      </c>
    </row>
    <row r="25" spans="1:21" ht="16.5" customHeight="1" x14ac:dyDescent="0.25">
      <c r="A25" s="7" t="s">
        <v>3282</v>
      </c>
      <c r="B25" t="s">
        <v>16</v>
      </c>
      <c r="C25" t="s">
        <v>17</v>
      </c>
      <c r="D25" t="s">
        <v>18</v>
      </c>
      <c r="E25" t="s">
        <v>141</v>
      </c>
      <c r="F25" t="s">
        <v>1354</v>
      </c>
      <c r="G25" t="s">
        <v>1355</v>
      </c>
      <c r="H25" t="s">
        <v>1356</v>
      </c>
      <c r="I25" t="s">
        <v>1324</v>
      </c>
      <c r="J25" t="s">
        <v>1357</v>
      </c>
      <c r="K25">
        <v>60</v>
      </c>
      <c r="L25" t="s">
        <v>1358</v>
      </c>
      <c r="M25" t="s">
        <v>33</v>
      </c>
      <c r="N25">
        <v>500</v>
      </c>
      <c r="O25" t="s">
        <v>34</v>
      </c>
      <c r="P25" t="s">
        <v>1272</v>
      </c>
      <c r="Q25" s="1">
        <v>350000000</v>
      </c>
      <c r="R25" t="s">
        <v>32</v>
      </c>
      <c r="T25">
        <v>-83.138181000000003</v>
      </c>
      <c r="U25">
        <v>8.95322</v>
      </c>
    </row>
    <row r="26" spans="1:21" ht="16.5" customHeight="1" x14ac:dyDescent="0.25">
      <c r="A26" s="7" t="s">
        <v>3283</v>
      </c>
      <c r="B26" t="s">
        <v>16</v>
      </c>
      <c r="C26" t="s">
        <v>17</v>
      </c>
      <c r="D26" t="s">
        <v>18</v>
      </c>
      <c r="E26" t="s">
        <v>141</v>
      </c>
      <c r="F26" t="s">
        <v>1359</v>
      </c>
      <c r="G26" t="s">
        <v>1360</v>
      </c>
      <c r="H26" t="s">
        <v>1361</v>
      </c>
      <c r="I26" t="s">
        <v>1324</v>
      </c>
      <c r="J26" t="s">
        <v>1357</v>
      </c>
      <c r="K26">
        <v>60</v>
      </c>
      <c r="L26" t="s">
        <v>1362</v>
      </c>
      <c r="M26" t="s">
        <v>33</v>
      </c>
      <c r="N26">
        <v>500</v>
      </c>
      <c r="O26" t="s">
        <v>34</v>
      </c>
      <c r="P26" t="s">
        <v>1292</v>
      </c>
      <c r="Q26" s="1">
        <v>350000000</v>
      </c>
      <c r="R26" t="s">
        <v>32</v>
      </c>
      <c r="T26">
        <v>-83.177263999999994</v>
      </c>
      <c r="U26">
        <v>8.9594100000000001</v>
      </c>
    </row>
    <row r="27" spans="1:21" ht="16.5" customHeight="1" x14ac:dyDescent="0.25">
      <c r="A27" s="7" t="s">
        <v>3284</v>
      </c>
      <c r="B27" t="s">
        <v>16</v>
      </c>
      <c r="C27" t="s">
        <v>17</v>
      </c>
      <c r="D27" t="s">
        <v>18</v>
      </c>
      <c r="E27" t="s">
        <v>141</v>
      </c>
      <c r="F27" t="s">
        <v>283</v>
      </c>
      <c r="G27" t="s">
        <v>1363</v>
      </c>
      <c r="H27" t="s">
        <v>1364</v>
      </c>
      <c r="I27" t="s">
        <v>1324</v>
      </c>
      <c r="J27" t="s">
        <v>1316</v>
      </c>
      <c r="K27">
        <v>60</v>
      </c>
      <c r="L27" t="s">
        <v>1362</v>
      </c>
      <c r="M27" t="s">
        <v>76</v>
      </c>
      <c r="N27">
        <v>200</v>
      </c>
      <c r="O27" t="s">
        <v>34</v>
      </c>
      <c r="P27" t="s">
        <v>1272</v>
      </c>
      <c r="Q27" s="1">
        <v>350000000</v>
      </c>
      <c r="R27" t="s">
        <v>32</v>
      </c>
      <c r="T27">
        <v>-83.157736</v>
      </c>
      <c r="U27">
        <v>8.9539500000000007</v>
      </c>
    </row>
    <row r="28" spans="1:21" ht="16.5" customHeight="1" x14ac:dyDescent="0.25">
      <c r="A28" s="7" t="s">
        <v>3285</v>
      </c>
      <c r="B28" t="s">
        <v>16</v>
      </c>
      <c r="C28" t="s">
        <v>17</v>
      </c>
      <c r="D28" t="s">
        <v>18</v>
      </c>
      <c r="E28" t="s">
        <v>18</v>
      </c>
      <c r="F28" t="s">
        <v>81</v>
      </c>
      <c r="G28" t="s">
        <v>1365</v>
      </c>
      <c r="H28" t="s">
        <v>1366</v>
      </c>
      <c r="I28" t="s">
        <v>1367</v>
      </c>
      <c r="J28" t="s">
        <v>1368</v>
      </c>
      <c r="K28">
        <v>45</v>
      </c>
      <c r="L28" t="s">
        <v>1345</v>
      </c>
      <c r="M28" t="s">
        <v>33</v>
      </c>
      <c r="N28">
        <v>1500</v>
      </c>
      <c r="O28" t="s">
        <v>34</v>
      </c>
      <c r="P28" t="s">
        <v>1292</v>
      </c>
      <c r="Q28" s="1">
        <v>500000000</v>
      </c>
      <c r="R28" t="s">
        <v>32</v>
      </c>
      <c r="T28">
        <v>-83.293947000000003</v>
      </c>
      <c r="U28">
        <v>9.1366200000000006</v>
      </c>
    </row>
    <row r="29" spans="1:21" ht="16.5" customHeight="1" x14ac:dyDescent="0.25">
      <c r="A29" s="7" t="s">
        <v>3286</v>
      </c>
      <c r="B29" t="s">
        <v>16</v>
      </c>
      <c r="C29" t="s">
        <v>17</v>
      </c>
      <c r="D29" t="s">
        <v>18</v>
      </c>
      <c r="E29" t="s">
        <v>18</v>
      </c>
      <c r="F29" t="s">
        <v>82</v>
      </c>
      <c r="G29" t="s">
        <v>1369</v>
      </c>
      <c r="H29" t="s">
        <v>1370</v>
      </c>
      <c r="I29" t="s">
        <v>1371</v>
      </c>
      <c r="J29" t="s">
        <v>1372</v>
      </c>
      <c r="K29">
        <v>15</v>
      </c>
      <c r="L29" t="s">
        <v>1277</v>
      </c>
      <c r="M29" t="s">
        <v>76</v>
      </c>
      <c r="N29">
        <v>500</v>
      </c>
      <c r="O29" t="s">
        <v>34</v>
      </c>
      <c r="P29" t="s">
        <v>1292</v>
      </c>
      <c r="Q29" s="1">
        <v>150000000</v>
      </c>
      <c r="R29" t="s">
        <v>32</v>
      </c>
      <c r="T29">
        <v>-83.316986</v>
      </c>
      <c r="U29">
        <v>9.1824300000000001</v>
      </c>
    </row>
    <row r="30" spans="1:21" ht="16.5" customHeight="1" x14ac:dyDescent="0.25">
      <c r="A30" s="7" t="s">
        <v>3287</v>
      </c>
      <c r="B30" t="s">
        <v>16</v>
      </c>
      <c r="C30" t="s">
        <v>17</v>
      </c>
      <c r="D30" t="s">
        <v>18</v>
      </c>
      <c r="E30" t="s">
        <v>18</v>
      </c>
      <c r="F30" t="s">
        <v>20</v>
      </c>
      <c r="G30" t="s">
        <v>1373</v>
      </c>
      <c r="H30" t="s">
        <v>1374</v>
      </c>
      <c r="I30" t="s">
        <v>1375</v>
      </c>
      <c r="J30" t="s">
        <v>1376</v>
      </c>
      <c r="K30">
        <v>30</v>
      </c>
      <c r="L30" s="17" t="s">
        <v>3191</v>
      </c>
      <c r="M30" t="s">
        <v>33</v>
      </c>
      <c r="N30">
        <v>1000</v>
      </c>
      <c r="O30" t="s">
        <v>34</v>
      </c>
      <c r="P30" t="s">
        <v>1272</v>
      </c>
      <c r="Q30" s="1">
        <v>90000000</v>
      </c>
      <c r="R30" t="s">
        <v>32</v>
      </c>
      <c r="T30">
        <v>-83.293335999999996</v>
      </c>
      <c r="U30">
        <v>9.2669200000000007</v>
      </c>
    </row>
    <row r="31" spans="1:21" ht="16.5" customHeight="1" x14ac:dyDescent="0.25">
      <c r="A31" s="7" t="s">
        <v>3288</v>
      </c>
      <c r="B31" t="s">
        <v>16</v>
      </c>
      <c r="C31" t="s">
        <v>17</v>
      </c>
      <c r="D31" t="s">
        <v>18</v>
      </c>
      <c r="E31" t="s">
        <v>18</v>
      </c>
      <c r="F31" t="s">
        <v>100</v>
      </c>
      <c r="G31" t="s">
        <v>1377</v>
      </c>
      <c r="H31" t="s">
        <v>1378</v>
      </c>
      <c r="I31" t="s">
        <v>1375</v>
      </c>
      <c r="J31" t="s">
        <v>1379</v>
      </c>
      <c r="K31">
        <v>84</v>
      </c>
      <c r="L31" t="s">
        <v>1277</v>
      </c>
      <c r="M31" t="s">
        <v>76</v>
      </c>
      <c r="N31">
        <v>500</v>
      </c>
      <c r="O31" t="s">
        <v>34</v>
      </c>
      <c r="P31" t="s">
        <v>1272</v>
      </c>
      <c r="Q31" s="1">
        <v>900000000</v>
      </c>
      <c r="R31" t="s">
        <v>32</v>
      </c>
      <c r="T31">
        <v>-83.293603000000004</v>
      </c>
      <c r="U31">
        <v>9.2485900000000001</v>
      </c>
    </row>
    <row r="32" spans="1:21" ht="16.5" customHeight="1" x14ac:dyDescent="0.25">
      <c r="A32" s="7" t="s">
        <v>3289</v>
      </c>
      <c r="B32" t="s">
        <v>16</v>
      </c>
      <c r="C32" t="s">
        <v>17</v>
      </c>
      <c r="D32" t="s">
        <v>18</v>
      </c>
      <c r="E32" t="s">
        <v>18</v>
      </c>
      <c r="F32" t="s">
        <v>1380</v>
      </c>
      <c r="G32" t="s">
        <v>1381</v>
      </c>
      <c r="H32" t="s">
        <v>1382</v>
      </c>
      <c r="I32" t="s">
        <v>1383</v>
      </c>
      <c r="J32" t="s">
        <v>1379</v>
      </c>
      <c r="K32">
        <v>45</v>
      </c>
      <c r="L32" t="s">
        <v>1277</v>
      </c>
      <c r="M32" t="s">
        <v>76</v>
      </c>
      <c r="N32">
        <v>600</v>
      </c>
      <c r="O32" t="s">
        <v>34</v>
      </c>
      <c r="P32" t="s">
        <v>1272</v>
      </c>
      <c r="Q32" s="1">
        <v>500000000</v>
      </c>
      <c r="R32" t="s">
        <v>32</v>
      </c>
      <c r="T32">
        <v>-83.272043999999994</v>
      </c>
      <c r="U32">
        <v>9.0948799999999999</v>
      </c>
    </row>
    <row r="33" spans="1:21" ht="16.5" customHeight="1" x14ac:dyDescent="0.25">
      <c r="A33" s="7" t="s">
        <v>3290</v>
      </c>
      <c r="B33" t="s">
        <v>16</v>
      </c>
      <c r="C33" t="s">
        <v>17</v>
      </c>
      <c r="D33" t="s">
        <v>18</v>
      </c>
      <c r="E33" t="s">
        <v>18</v>
      </c>
      <c r="F33" t="s">
        <v>83</v>
      </c>
      <c r="G33" t="s">
        <v>1390</v>
      </c>
      <c r="H33" t="s">
        <v>1391</v>
      </c>
      <c r="I33" t="s">
        <v>1392</v>
      </c>
      <c r="J33" t="s">
        <v>1393</v>
      </c>
      <c r="K33">
        <v>15</v>
      </c>
      <c r="L33" t="s">
        <v>1394</v>
      </c>
      <c r="M33" t="s">
        <v>33</v>
      </c>
      <c r="N33">
        <v>500</v>
      </c>
      <c r="O33" t="s">
        <v>34</v>
      </c>
      <c r="P33" t="s">
        <v>1292</v>
      </c>
      <c r="Q33" s="1">
        <v>150000000</v>
      </c>
      <c r="R33" t="s">
        <v>32</v>
      </c>
      <c r="T33">
        <v>-83.376942</v>
      </c>
      <c r="U33">
        <v>9.1285500000000006</v>
      </c>
    </row>
    <row r="34" spans="1:21" ht="16.5" customHeight="1" x14ac:dyDescent="0.25">
      <c r="A34" s="7" t="s">
        <v>3291</v>
      </c>
      <c r="B34" t="s">
        <v>16</v>
      </c>
      <c r="C34" t="s">
        <v>17</v>
      </c>
      <c r="D34" t="s">
        <v>18</v>
      </c>
      <c r="E34" t="s">
        <v>18</v>
      </c>
      <c r="F34" t="s">
        <v>1395</v>
      </c>
      <c r="G34" t="s">
        <v>1396</v>
      </c>
      <c r="H34" t="s">
        <v>1397</v>
      </c>
      <c r="I34" t="s">
        <v>1371</v>
      </c>
      <c r="J34" t="s">
        <v>1398</v>
      </c>
      <c r="K34">
        <v>20</v>
      </c>
      <c r="L34" t="s">
        <v>1394</v>
      </c>
      <c r="M34" t="s">
        <v>33</v>
      </c>
      <c r="N34">
        <v>500</v>
      </c>
      <c r="O34" t="s">
        <v>34</v>
      </c>
      <c r="P34" t="s">
        <v>1272</v>
      </c>
      <c r="Q34" s="1">
        <v>350000000</v>
      </c>
      <c r="R34" t="s">
        <v>32</v>
      </c>
      <c r="T34">
        <v>-83.309771999999995</v>
      </c>
      <c r="U34">
        <v>9.1575100000000003</v>
      </c>
    </row>
    <row r="35" spans="1:21" ht="16.5" customHeight="1" x14ac:dyDescent="0.25">
      <c r="A35" s="7" t="s">
        <v>3292</v>
      </c>
      <c r="B35" t="s">
        <v>16</v>
      </c>
      <c r="C35" t="s">
        <v>17</v>
      </c>
      <c r="D35" t="s">
        <v>18</v>
      </c>
      <c r="E35" t="s">
        <v>18</v>
      </c>
      <c r="F35" t="s">
        <v>230</v>
      </c>
      <c r="G35" t="s">
        <v>1399</v>
      </c>
      <c r="H35" t="s">
        <v>1400</v>
      </c>
      <c r="I35" t="s">
        <v>1401</v>
      </c>
      <c r="J35" t="s">
        <v>1325</v>
      </c>
      <c r="K35">
        <v>15</v>
      </c>
      <c r="L35" t="s">
        <v>1402</v>
      </c>
      <c r="M35" t="s">
        <v>33</v>
      </c>
      <c r="N35">
        <v>5000</v>
      </c>
      <c r="O35" t="s">
        <v>34</v>
      </c>
      <c r="P35" t="s">
        <v>1292</v>
      </c>
      <c r="Q35" s="1">
        <v>350000000</v>
      </c>
      <c r="R35" t="s">
        <v>32</v>
      </c>
      <c r="T35">
        <v>-83.309771999999995</v>
      </c>
      <c r="U35">
        <v>9.1575100000000003</v>
      </c>
    </row>
    <row r="36" spans="1:21" ht="16.5" customHeight="1" x14ac:dyDescent="0.25">
      <c r="A36" s="7" t="s">
        <v>3293</v>
      </c>
      <c r="B36" t="s">
        <v>16</v>
      </c>
      <c r="C36" t="s">
        <v>17</v>
      </c>
      <c r="D36" t="s">
        <v>18</v>
      </c>
      <c r="E36" t="s">
        <v>145</v>
      </c>
      <c r="F36" t="s">
        <v>148</v>
      </c>
      <c r="G36" t="s">
        <v>1403</v>
      </c>
      <c r="H36" t="s">
        <v>1404</v>
      </c>
      <c r="I36" t="s">
        <v>1405</v>
      </c>
      <c r="J36" t="s">
        <v>1353</v>
      </c>
      <c r="K36">
        <v>15</v>
      </c>
      <c r="L36" t="s">
        <v>1335</v>
      </c>
      <c r="M36" t="s">
        <v>33</v>
      </c>
      <c r="N36">
        <v>850</v>
      </c>
      <c r="O36" t="s">
        <v>34</v>
      </c>
      <c r="P36" t="s">
        <v>1292</v>
      </c>
      <c r="Q36" s="1">
        <v>250000000</v>
      </c>
      <c r="R36" t="s">
        <v>32</v>
      </c>
      <c r="T36">
        <v>-83.446539000000001</v>
      </c>
      <c r="U36">
        <v>9.2274799999999999</v>
      </c>
    </row>
    <row r="37" spans="1:21" ht="16.5" customHeight="1" x14ac:dyDescent="0.25">
      <c r="A37" s="7" t="s">
        <v>3294</v>
      </c>
      <c r="B37" t="s">
        <v>16</v>
      </c>
      <c r="C37" t="s">
        <v>17</v>
      </c>
      <c r="D37" t="s">
        <v>18</v>
      </c>
      <c r="E37" t="s">
        <v>145</v>
      </c>
      <c r="F37" t="s">
        <v>1406</v>
      </c>
      <c r="G37" t="s">
        <v>1407</v>
      </c>
      <c r="I37" t="s">
        <v>1408</v>
      </c>
      <c r="J37" t="s">
        <v>1353</v>
      </c>
      <c r="K37">
        <v>60</v>
      </c>
      <c r="L37" t="s">
        <v>1409</v>
      </c>
      <c r="M37" t="s">
        <v>76</v>
      </c>
      <c r="N37">
        <v>200</v>
      </c>
      <c r="O37" t="s">
        <v>34</v>
      </c>
      <c r="P37" t="s">
        <v>1292</v>
      </c>
      <c r="Q37" s="1">
        <v>300000000</v>
      </c>
      <c r="R37" t="s">
        <v>32</v>
      </c>
      <c r="T37">
        <v>-83.446102999999994</v>
      </c>
      <c r="U37">
        <v>9.25807</v>
      </c>
    </row>
    <row r="38" spans="1:21" ht="16.5" customHeight="1" x14ac:dyDescent="0.25">
      <c r="A38" s="7" t="s">
        <v>3295</v>
      </c>
      <c r="B38" t="s">
        <v>16</v>
      </c>
      <c r="C38" t="s">
        <v>17</v>
      </c>
      <c r="D38" t="s">
        <v>18</v>
      </c>
      <c r="E38" t="s">
        <v>145</v>
      </c>
      <c r="F38" t="s">
        <v>29</v>
      </c>
      <c r="G38" t="s">
        <v>1410</v>
      </c>
      <c r="H38" t="s">
        <v>1411</v>
      </c>
      <c r="I38" t="s">
        <v>1408</v>
      </c>
      <c r="J38" t="s">
        <v>1412</v>
      </c>
      <c r="K38">
        <v>42</v>
      </c>
      <c r="L38" t="s">
        <v>1413</v>
      </c>
      <c r="M38" t="s">
        <v>76</v>
      </c>
      <c r="N38">
        <v>500</v>
      </c>
      <c r="O38" t="s">
        <v>34</v>
      </c>
      <c r="P38" t="s">
        <v>1272</v>
      </c>
      <c r="Q38" s="1">
        <v>600000000</v>
      </c>
      <c r="R38" t="s">
        <v>32</v>
      </c>
      <c r="T38">
        <v>-83.461438999999999</v>
      </c>
      <c r="U38">
        <v>9.2763899999999992</v>
      </c>
    </row>
    <row r="39" spans="1:21" ht="16.5" customHeight="1" x14ac:dyDescent="0.25">
      <c r="A39" s="7" t="s">
        <v>3296</v>
      </c>
      <c r="B39" t="s">
        <v>16</v>
      </c>
      <c r="C39" t="s">
        <v>17</v>
      </c>
      <c r="D39" t="s">
        <v>18</v>
      </c>
      <c r="E39" t="s">
        <v>145</v>
      </c>
      <c r="F39" t="s">
        <v>147</v>
      </c>
      <c r="G39" t="s">
        <v>1414</v>
      </c>
      <c r="H39" t="s">
        <v>1415</v>
      </c>
      <c r="I39" t="s">
        <v>1416</v>
      </c>
      <c r="J39" t="s">
        <v>1353</v>
      </c>
      <c r="K39">
        <v>15</v>
      </c>
      <c r="L39" t="s">
        <v>1417</v>
      </c>
      <c r="M39" t="s">
        <v>33</v>
      </c>
      <c r="N39">
        <v>500</v>
      </c>
      <c r="O39" t="s">
        <v>34</v>
      </c>
      <c r="P39" t="s">
        <v>1272</v>
      </c>
      <c r="Q39" s="1">
        <v>250000000</v>
      </c>
      <c r="R39" t="s">
        <v>32</v>
      </c>
      <c r="T39">
        <v>-83.470667000000006</v>
      </c>
      <c r="U39">
        <v>9.2357899999999997</v>
      </c>
    </row>
    <row r="40" spans="1:21" ht="16.5" customHeight="1" x14ac:dyDescent="0.25">
      <c r="A40" s="7" t="s">
        <v>3297</v>
      </c>
      <c r="B40" t="s">
        <v>16</v>
      </c>
      <c r="C40" t="s">
        <v>17</v>
      </c>
      <c r="D40" t="s">
        <v>18</v>
      </c>
      <c r="E40" t="s">
        <v>3168</v>
      </c>
      <c r="F40" t="s">
        <v>849</v>
      </c>
      <c r="G40" t="s">
        <v>1418</v>
      </c>
      <c r="H40" t="s">
        <v>1419</v>
      </c>
      <c r="I40" t="s">
        <v>1420</v>
      </c>
      <c r="J40" t="s">
        <v>1421</v>
      </c>
      <c r="K40">
        <v>15</v>
      </c>
      <c r="L40" t="s">
        <v>1422</v>
      </c>
      <c r="M40" t="s">
        <v>76</v>
      </c>
      <c r="N40">
        <v>15</v>
      </c>
      <c r="O40" t="s">
        <v>34</v>
      </c>
      <c r="P40" t="s">
        <v>1272</v>
      </c>
      <c r="Q40" s="1">
        <v>250000000</v>
      </c>
      <c r="R40" t="s">
        <v>32</v>
      </c>
      <c r="T40">
        <v>-83.375467</v>
      </c>
      <c r="U40">
        <v>9.2873199999999994</v>
      </c>
    </row>
    <row r="41" spans="1:21" ht="16.5" customHeight="1" x14ac:dyDescent="0.25">
      <c r="A41" s="7" t="s">
        <v>3298</v>
      </c>
      <c r="B41" t="s">
        <v>16</v>
      </c>
      <c r="C41" t="s">
        <v>17</v>
      </c>
      <c r="D41" t="s">
        <v>18</v>
      </c>
      <c r="E41" t="s">
        <v>54</v>
      </c>
      <c r="F41" t="s">
        <v>1423</v>
      </c>
      <c r="G41" t="s">
        <v>1424</v>
      </c>
      <c r="H41" t="s">
        <v>1425</v>
      </c>
      <c r="I41" t="s">
        <v>1426</v>
      </c>
      <c r="J41" t="s">
        <v>1353</v>
      </c>
      <c r="K41">
        <v>15</v>
      </c>
      <c r="L41" t="s">
        <v>1277</v>
      </c>
      <c r="M41" t="s">
        <v>76</v>
      </c>
      <c r="N41">
        <v>500</v>
      </c>
      <c r="O41" t="s">
        <v>34</v>
      </c>
      <c r="P41" t="s">
        <v>1292</v>
      </c>
      <c r="Q41" s="1">
        <v>220000000</v>
      </c>
      <c r="R41" t="s">
        <v>32</v>
      </c>
      <c r="T41">
        <v>-83.315222000000006</v>
      </c>
      <c r="U41">
        <v>9.0443800000000003</v>
      </c>
    </row>
    <row r="42" spans="1:21" ht="16.5" customHeight="1" x14ac:dyDescent="0.25">
      <c r="A42" s="7" t="s">
        <v>3299</v>
      </c>
      <c r="B42" t="s">
        <v>16</v>
      </c>
      <c r="C42" t="s">
        <v>17</v>
      </c>
      <c r="D42" t="s">
        <v>18</v>
      </c>
      <c r="E42" t="s">
        <v>54</v>
      </c>
      <c r="F42" t="s">
        <v>54</v>
      </c>
      <c r="G42" t="s">
        <v>1427</v>
      </c>
      <c r="H42" t="s">
        <v>1428</v>
      </c>
      <c r="I42" t="s">
        <v>1429</v>
      </c>
      <c r="J42" t="s">
        <v>1430</v>
      </c>
      <c r="K42">
        <v>15</v>
      </c>
      <c r="L42" t="s">
        <v>1277</v>
      </c>
      <c r="M42" t="s">
        <v>76</v>
      </c>
      <c r="N42">
        <v>500</v>
      </c>
      <c r="O42" t="s">
        <v>34</v>
      </c>
      <c r="P42" t="s">
        <v>1292</v>
      </c>
      <c r="Q42" s="1">
        <v>350000000</v>
      </c>
      <c r="R42" t="s">
        <v>32</v>
      </c>
      <c r="T42">
        <v>-83.328648999999999</v>
      </c>
      <c r="U42">
        <v>9.0035299999999996</v>
      </c>
    </row>
    <row r="43" spans="1:21" ht="16.5" customHeight="1" x14ac:dyDescent="0.25">
      <c r="A43" s="7" t="s">
        <v>3300</v>
      </c>
      <c r="B43" t="s">
        <v>16</v>
      </c>
      <c r="C43" t="s">
        <v>17</v>
      </c>
      <c r="D43" t="s">
        <v>18</v>
      </c>
      <c r="E43" t="s">
        <v>54</v>
      </c>
      <c r="F43" t="s">
        <v>117</v>
      </c>
      <c r="G43" t="s">
        <v>1431</v>
      </c>
      <c r="H43" t="s">
        <v>1432</v>
      </c>
      <c r="I43" t="s">
        <v>1027</v>
      </c>
      <c r="J43" t="s">
        <v>1430</v>
      </c>
      <c r="K43">
        <v>15</v>
      </c>
      <c r="L43" t="s">
        <v>1335</v>
      </c>
      <c r="M43" t="s">
        <v>76</v>
      </c>
      <c r="N43">
        <v>1000</v>
      </c>
      <c r="O43" t="s">
        <v>34</v>
      </c>
      <c r="P43" t="s">
        <v>1272</v>
      </c>
      <c r="Q43" s="1">
        <v>350000000</v>
      </c>
      <c r="R43" t="s">
        <v>32</v>
      </c>
      <c r="T43">
        <v>-83.328648999999999</v>
      </c>
      <c r="U43">
        <v>9.0035299999999996</v>
      </c>
    </row>
    <row r="44" spans="1:21" ht="16.5" customHeight="1" x14ac:dyDescent="0.25">
      <c r="A44" s="7" t="s">
        <v>3301</v>
      </c>
      <c r="B44" t="s">
        <v>16</v>
      </c>
      <c r="C44" t="s">
        <v>17</v>
      </c>
      <c r="D44" t="s">
        <v>18</v>
      </c>
      <c r="E44" t="s">
        <v>54</v>
      </c>
      <c r="F44" t="s">
        <v>117</v>
      </c>
      <c r="G44" t="s">
        <v>1431</v>
      </c>
      <c r="H44" t="s">
        <v>1432</v>
      </c>
      <c r="I44" t="s">
        <v>1027</v>
      </c>
      <c r="J44" t="s">
        <v>1430</v>
      </c>
      <c r="K44">
        <v>30</v>
      </c>
      <c r="L44" t="s">
        <v>1433</v>
      </c>
      <c r="M44" t="s">
        <v>76</v>
      </c>
      <c r="N44">
        <v>500</v>
      </c>
      <c r="O44" t="s">
        <v>34</v>
      </c>
      <c r="P44" t="s">
        <v>1292</v>
      </c>
      <c r="Q44" s="1">
        <v>200000000</v>
      </c>
      <c r="R44" t="s">
        <v>32</v>
      </c>
      <c r="T44">
        <v>-83.391606999999993</v>
      </c>
      <c r="U44">
        <v>9.0008499999999998</v>
      </c>
    </row>
    <row r="45" spans="1:21" ht="16.5" customHeight="1" x14ac:dyDescent="0.25">
      <c r="A45" s="7" t="s">
        <v>3302</v>
      </c>
      <c r="B45" t="s">
        <v>16</v>
      </c>
      <c r="C45" t="s">
        <v>17</v>
      </c>
      <c r="D45" t="s">
        <v>18</v>
      </c>
      <c r="E45" t="s">
        <v>54</v>
      </c>
      <c r="F45" t="s">
        <v>1434</v>
      </c>
      <c r="G45" t="s">
        <v>1435</v>
      </c>
      <c r="H45" t="s">
        <v>1436</v>
      </c>
      <c r="I45" t="s">
        <v>1437</v>
      </c>
      <c r="J45" t="s">
        <v>1353</v>
      </c>
      <c r="K45">
        <v>15</v>
      </c>
      <c r="L45" t="s">
        <v>1310</v>
      </c>
      <c r="M45" t="s">
        <v>76</v>
      </c>
      <c r="N45">
        <v>500</v>
      </c>
      <c r="O45" t="s">
        <v>34</v>
      </c>
      <c r="P45" t="s">
        <v>1292</v>
      </c>
      <c r="Q45" s="1">
        <v>300000000</v>
      </c>
      <c r="R45" t="s">
        <v>32</v>
      </c>
      <c r="T45">
        <v>-83.354657000000003</v>
      </c>
      <c r="U45">
        <v>9.0617599999999996</v>
      </c>
    </row>
    <row r="46" spans="1:21" ht="16.5" customHeight="1" x14ac:dyDescent="0.25">
      <c r="A46" s="7" t="s">
        <v>3303</v>
      </c>
      <c r="B46" t="s">
        <v>16</v>
      </c>
      <c r="C46" t="s">
        <v>17</v>
      </c>
      <c r="D46" t="s">
        <v>18</v>
      </c>
      <c r="E46" t="s">
        <v>54</v>
      </c>
      <c r="F46" t="s">
        <v>55</v>
      </c>
      <c r="G46" t="s">
        <v>1438</v>
      </c>
      <c r="I46" t="s">
        <v>1439</v>
      </c>
      <c r="J46" t="s">
        <v>1353</v>
      </c>
      <c r="K46">
        <v>15</v>
      </c>
      <c r="L46" t="s">
        <v>1394</v>
      </c>
      <c r="M46" t="s">
        <v>76</v>
      </c>
      <c r="N46">
        <v>500</v>
      </c>
      <c r="O46" t="s">
        <v>34</v>
      </c>
      <c r="P46" t="s">
        <v>1292</v>
      </c>
      <c r="Q46" s="1">
        <v>300000000</v>
      </c>
      <c r="R46" t="s">
        <v>32</v>
      </c>
      <c r="T46">
        <v>-83.348410999999999</v>
      </c>
      <c r="U46">
        <v>9.0305499999999999</v>
      </c>
    </row>
    <row r="47" spans="1:21" ht="16.5" customHeight="1" x14ac:dyDescent="0.25">
      <c r="A47" s="7" t="s">
        <v>3304</v>
      </c>
      <c r="B47" t="s">
        <v>16</v>
      </c>
      <c r="C47" t="s">
        <v>17</v>
      </c>
      <c r="D47" t="s">
        <v>18</v>
      </c>
      <c r="E47" t="s">
        <v>102</v>
      </c>
      <c r="F47" t="s">
        <v>1440</v>
      </c>
      <c r="G47" t="s">
        <v>1441</v>
      </c>
      <c r="I47" t="s">
        <v>1442</v>
      </c>
      <c r="J47" t="s">
        <v>1443</v>
      </c>
      <c r="K47">
        <v>25</v>
      </c>
      <c r="L47" t="s">
        <v>1444</v>
      </c>
      <c r="M47" t="s">
        <v>76</v>
      </c>
      <c r="N47">
        <v>800</v>
      </c>
      <c r="O47" t="s">
        <v>34</v>
      </c>
      <c r="P47" t="s">
        <v>1272</v>
      </c>
      <c r="Q47" s="1">
        <v>350000000</v>
      </c>
      <c r="R47" t="s">
        <v>32</v>
      </c>
      <c r="T47">
        <v>-83.453514999999996</v>
      </c>
      <c r="U47">
        <v>9.0147700000000004</v>
      </c>
    </row>
    <row r="48" spans="1:21" ht="16.5" customHeight="1" x14ac:dyDescent="0.25">
      <c r="A48" s="7" t="s">
        <v>3305</v>
      </c>
      <c r="B48" t="s">
        <v>16</v>
      </c>
      <c r="C48" t="s">
        <v>17</v>
      </c>
      <c r="D48" t="s">
        <v>18</v>
      </c>
      <c r="E48" t="s">
        <v>102</v>
      </c>
      <c r="F48" t="s">
        <v>1445</v>
      </c>
      <c r="G48" t="s">
        <v>1446</v>
      </c>
      <c r="I48" t="s">
        <v>1447</v>
      </c>
      <c r="J48" t="s">
        <v>1448</v>
      </c>
      <c r="K48">
        <v>42</v>
      </c>
      <c r="L48" t="s">
        <v>1449</v>
      </c>
      <c r="M48" t="s">
        <v>76</v>
      </c>
      <c r="N48">
        <v>500</v>
      </c>
      <c r="O48" t="s">
        <v>34</v>
      </c>
      <c r="P48" t="s">
        <v>1272</v>
      </c>
      <c r="Q48" s="1">
        <v>550000000</v>
      </c>
      <c r="R48" t="s">
        <v>32</v>
      </c>
      <c r="T48">
        <v>-83.514419000000004</v>
      </c>
      <c r="U48">
        <v>9.0688499999999994</v>
      </c>
    </row>
    <row r="49" spans="1:21" ht="16.5" customHeight="1" x14ac:dyDescent="0.25">
      <c r="A49" s="7" t="s">
        <v>3306</v>
      </c>
      <c r="B49" t="s">
        <v>16</v>
      </c>
      <c r="C49" t="s">
        <v>17</v>
      </c>
      <c r="D49" t="s">
        <v>18</v>
      </c>
      <c r="E49" t="s">
        <v>126</v>
      </c>
      <c r="F49" t="s">
        <v>126</v>
      </c>
      <c r="G49" t="s">
        <v>1450</v>
      </c>
      <c r="I49" t="s">
        <v>1451</v>
      </c>
      <c r="J49" t="s">
        <v>1448</v>
      </c>
      <c r="K49">
        <v>42</v>
      </c>
      <c r="L49" t="s">
        <v>1449</v>
      </c>
      <c r="M49" t="s">
        <v>76</v>
      </c>
      <c r="N49">
        <v>500</v>
      </c>
      <c r="O49" t="s">
        <v>34</v>
      </c>
      <c r="P49" t="s">
        <v>1292</v>
      </c>
      <c r="Q49" s="1">
        <v>550000000</v>
      </c>
      <c r="R49" t="s">
        <v>32</v>
      </c>
      <c r="T49">
        <v>-83.449524999999994</v>
      </c>
      <c r="U49">
        <v>9.07836</v>
      </c>
    </row>
    <row r="50" spans="1:21" ht="16.5" customHeight="1" x14ac:dyDescent="0.25">
      <c r="A50" s="7" t="s">
        <v>3307</v>
      </c>
      <c r="B50" t="s">
        <v>16</v>
      </c>
      <c r="C50" t="s">
        <v>17</v>
      </c>
      <c r="D50" t="s">
        <v>18</v>
      </c>
      <c r="E50" t="s">
        <v>126</v>
      </c>
      <c r="F50" t="s">
        <v>1452</v>
      </c>
      <c r="G50" t="s">
        <v>1435</v>
      </c>
      <c r="I50" t="s">
        <v>1453</v>
      </c>
      <c r="J50" t="s">
        <v>1454</v>
      </c>
      <c r="K50">
        <v>15</v>
      </c>
      <c r="L50" t="s">
        <v>1455</v>
      </c>
      <c r="M50" t="s">
        <v>76</v>
      </c>
      <c r="N50">
        <v>750</v>
      </c>
      <c r="O50" t="s">
        <v>34</v>
      </c>
      <c r="P50" t="s">
        <v>1337</v>
      </c>
      <c r="Q50" s="1">
        <v>300000000</v>
      </c>
      <c r="R50" t="s">
        <v>32</v>
      </c>
      <c r="T50">
        <v>-83.372009000000006</v>
      </c>
      <c r="U50">
        <v>9.0591299999999997</v>
      </c>
    </row>
    <row r="51" spans="1:21" ht="16.5" customHeight="1" x14ac:dyDescent="0.25">
      <c r="A51" s="7" t="s">
        <v>3308</v>
      </c>
      <c r="B51" t="s">
        <v>16</v>
      </c>
      <c r="C51" t="s">
        <v>17</v>
      </c>
      <c r="D51" t="s">
        <v>18</v>
      </c>
      <c r="E51" t="s">
        <v>126</v>
      </c>
      <c r="F51" t="s">
        <v>128</v>
      </c>
      <c r="G51" t="s">
        <v>1456</v>
      </c>
      <c r="I51" t="s">
        <v>1457</v>
      </c>
      <c r="J51" t="s">
        <v>1454</v>
      </c>
      <c r="K51">
        <v>120</v>
      </c>
      <c r="L51" t="s">
        <v>1458</v>
      </c>
      <c r="M51" t="s">
        <v>76</v>
      </c>
      <c r="N51">
        <v>5000</v>
      </c>
      <c r="O51" t="s">
        <v>34</v>
      </c>
      <c r="P51" t="s">
        <v>1292</v>
      </c>
      <c r="Q51" s="1">
        <v>1200000000</v>
      </c>
      <c r="R51" t="s">
        <v>32</v>
      </c>
      <c r="T51">
        <v>-83.409289999999999</v>
      </c>
      <c r="U51">
        <v>9.1281400000000001</v>
      </c>
    </row>
    <row r="52" spans="1:21" ht="16.5" customHeight="1" x14ac:dyDescent="0.25">
      <c r="A52" s="7" t="s">
        <v>3309</v>
      </c>
      <c r="B52" t="s">
        <v>16</v>
      </c>
      <c r="C52" t="s">
        <v>17</v>
      </c>
      <c r="D52" t="s">
        <v>18</v>
      </c>
      <c r="E52" t="s">
        <v>30</v>
      </c>
      <c r="F52" t="s">
        <v>49</v>
      </c>
      <c r="G52" t="s">
        <v>1459</v>
      </c>
      <c r="I52" t="s">
        <v>1329</v>
      </c>
      <c r="J52" t="s">
        <v>1454</v>
      </c>
      <c r="K52">
        <v>60</v>
      </c>
      <c r="L52" t="s">
        <v>1460</v>
      </c>
      <c r="M52" t="s">
        <v>76</v>
      </c>
      <c r="N52">
        <v>500</v>
      </c>
      <c r="O52" t="s">
        <v>34</v>
      </c>
      <c r="P52" t="s">
        <v>1292</v>
      </c>
      <c r="Q52" s="1">
        <v>450000000</v>
      </c>
      <c r="R52" t="s">
        <v>32</v>
      </c>
      <c r="T52">
        <v>-83.231129999999993</v>
      </c>
      <c r="U52">
        <v>8.9200199999999992</v>
      </c>
    </row>
    <row r="53" spans="1:21" ht="16.5" customHeight="1" x14ac:dyDescent="0.25">
      <c r="A53" s="7" t="s">
        <v>3310</v>
      </c>
      <c r="B53" t="s">
        <v>16</v>
      </c>
      <c r="C53" t="s">
        <v>17</v>
      </c>
      <c r="D53" t="s">
        <v>18</v>
      </c>
      <c r="E53" t="s">
        <v>30</v>
      </c>
      <c r="F53" t="s">
        <v>1467</v>
      </c>
      <c r="G53" t="s">
        <v>1468</v>
      </c>
      <c r="I53" t="s">
        <v>1329</v>
      </c>
      <c r="J53" t="s">
        <v>1454</v>
      </c>
      <c r="K53">
        <v>90</v>
      </c>
      <c r="L53" t="s">
        <v>1469</v>
      </c>
      <c r="M53" t="s">
        <v>76</v>
      </c>
      <c r="N53">
        <v>500</v>
      </c>
      <c r="O53" t="s">
        <v>34</v>
      </c>
      <c r="P53" t="s">
        <v>1292</v>
      </c>
      <c r="Q53" s="1">
        <v>1000000000</v>
      </c>
      <c r="R53" t="s">
        <v>32</v>
      </c>
      <c r="T53">
        <v>-83.237234999999998</v>
      </c>
      <c r="U53">
        <v>8.9328400000000006</v>
      </c>
    </row>
    <row r="54" spans="1:21" ht="16.5" customHeight="1" x14ac:dyDescent="0.25">
      <c r="A54" s="7" t="s">
        <v>3311</v>
      </c>
      <c r="B54" t="s">
        <v>16</v>
      </c>
      <c r="C54" t="s">
        <v>17</v>
      </c>
      <c r="D54" t="s">
        <v>18</v>
      </c>
      <c r="E54" t="s">
        <v>126</v>
      </c>
      <c r="F54" t="s">
        <v>1470</v>
      </c>
      <c r="G54" t="s">
        <v>1435</v>
      </c>
      <c r="I54" t="s">
        <v>1439</v>
      </c>
      <c r="J54" t="s">
        <v>1353</v>
      </c>
      <c r="K54">
        <v>30</v>
      </c>
      <c r="L54" t="s">
        <v>1394</v>
      </c>
      <c r="M54" t="s">
        <v>76</v>
      </c>
      <c r="N54">
        <v>1500</v>
      </c>
      <c r="O54" t="s">
        <v>34</v>
      </c>
      <c r="P54" t="s">
        <v>1292</v>
      </c>
      <c r="Q54" s="1">
        <v>450000000</v>
      </c>
      <c r="R54" t="s">
        <v>32</v>
      </c>
      <c r="T54">
        <v>-83.306698999999995</v>
      </c>
      <c r="U54">
        <v>9.0599399999999992</v>
      </c>
    </row>
    <row r="55" spans="1:21" ht="16.5" customHeight="1" x14ac:dyDescent="0.25">
      <c r="A55" s="7" t="s">
        <v>3312</v>
      </c>
      <c r="B55" t="s">
        <v>16</v>
      </c>
      <c r="C55" t="s">
        <v>17</v>
      </c>
      <c r="D55" t="s">
        <v>18</v>
      </c>
      <c r="E55" t="s">
        <v>141</v>
      </c>
      <c r="F55" t="s">
        <v>141</v>
      </c>
      <c r="G55" t="s">
        <v>1578</v>
      </c>
      <c r="H55" t="s">
        <v>1579</v>
      </c>
      <c r="I55" t="s">
        <v>1580</v>
      </c>
      <c r="J55" t="s">
        <v>3175</v>
      </c>
      <c r="K55">
        <v>60</v>
      </c>
      <c r="L55" t="s">
        <v>1422</v>
      </c>
      <c r="M55" t="s">
        <v>69</v>
      </c>
      <c r="O55" t="s">
        <v>1260</v>
      </c>
      <c r="Q55" s="1">
        <v>700000000</v>
      </c>
      <c r="R55" t="s">
        <v>32</v>
      </c>
      <c r="T55">
        <v>-83.193372308888897</v>
      </c>
      <c r="U55">
        <v>8.9985469418340092</v>
      </c>
    </row>
    <row r="56" spans="1:21" ht="16.5" customHeight="1" x14ac:dyDescent="0.25">
      <c r="A56" s="7" t="s">
        <v>3891</v>
      </c>
      <c r="B56" t="s">
        <v>188</v>
      </c>
      <c r="C56" t="s">
        <v>17</v>
      </c>
      <c r="D56" t="s">
        <v>189</v>
      </c>
      <c r="E56" t="s">
        <v>205</v>
      </c>
      <c r="F56" t="s">
        <v>256</v>
      </c>
      <c r="G56" t="s">
        <v>258</v>
      </c>
      <c r="H56" t="s">
        <v>1556</v>
      </c>
      <c r="I56" t="s">
        <v>1557</v>
      </c>
      <c r="J56" t="s">
        <v>1558</v>
      </c>
      <c r="K56">
        <v>9.6</v>
      </c>
      <c r="L56" t="s">
        <v>1559</v>
      </c>
      <c r="M56" t="s">
        <v>69</v>
      </c>
      <c r="N56">
        <v>100</v>
      </c>
      <c r="O56" t="s">
        <v>34</v>
      </c>
      <c r="P56" t="s">
        <v>188</v>
      </c>
      <c r="Q56" s="1">
        <v>175000000</v>
      </c>
      <c r="R56" t="s">
        <v>32</v>
      </c>
      <c r="T56">
        <v>-82.867549999999994</v>
      </c>
      <c r="U56">
        <v>8.5784099999999999</v>
      </c>
    </row>
    <row r="57" spans="1:21" ht="16.5" customHeight="1" x14ac:dyDescent="0.25">
      <c r="A57" s="7" t="s">
        <v>3892</v>
      </c>
      <c r="B57" t="s">
        <v>188</v>
      </c>
      <c r="C57" t="s">
        <v>17</v>
      </c>
      <c r="D57" t="s">
        <v>189</v>
      </c>
      <c r="E57" t="s">
        <v>211</v>
      </c>
      <c r="F57" t="s">
        <v>1560</v>
      </c>
      <c r="G57" t="s">
        <v>325</v>
      </c>
      <c r="H57" t="s">
        <v>1561</v>
      </c>
      <c r="I57" t="s">
        <v>1562</v>
      </c>
      <c r="J57" t="s">
        <v>1563</v>
      </c>
      <c r="K57">
        <v>9.5</v>
      </c>
      <c r="L57" t="s">
        <v>1559</v>
      </c>
      <c r="M57" t="s">
        <v>69</v>
      </c>
      <c r="N57">
        <v>172</v>
      </c>
      <c r="O57" t="s">
        <v>34</v>
      </c>
      <c r="P57" t="s">
        <v>188</v>
      </c>
      <c r="Q57" s="1">
        <v>175000000</v>
      </c>
      <c r="R57" t="s">
        <v>32</v>
      </c>
      <c r="T57">
        <v>-82.94408</v>
      </c>
      <c r="U57">
        <v>8.4450926800000001</v>
      </c>
    </row>
    <row r="58" spans="1:21" ht="16.5" customHeight="1" x14ac:dyDescent="0.25">
      <c r="A58" s="7" t="s">
        <v>3893</v>
      </c>
      <c r="B58" t="s">
        <v>188</v>
      </c>
      <c r="C58" t="s">
        <v>17</v>
      </c>
      <c r="D58" t="s">
        <v>189</v>
      </c>
      <c r="E58" t="s">
        <v>205</v>
      </c>
      <c r="F58" t="s">
        <v>57</v>
      </c>
      <c r="G58" t="s">
        <v>206</v>
      </c>
      <c r="H58" t="s">
        <v>1564</v>
      </c>
      <c r="I58" t="s">
        <v>1565</v>
      </c>
      <c r="J58" t="s">
        <v>1566</v>
      </c>
      <c r="K58">
        <v>10.5</v>
      </c>
      <c r="L58" t="s">
        <v>1559</v>
      </c>
      <c r="M58" t="s">
        <v>69</v>
      </c>
      <c r="N58">
        <v>315</v>
      </c>
      <c r="O58" t="s">
        <v>34</v>
      </c>
      <c r="P58" t="s">
        <v>188</v>
      </c>
      <c r="Q58" s="1">
        <v>270000000</v>
      </c>
      <c r="R58" t="s">
        <v>32</v>
      </c>
      <c r="T58">
        <v>-82.863759999999999</v>
      </c>
      <c r="U58">
        <v>8.6040455300000005</v>
      </c>
    </row>
    <row r="59" spans="1:21" ht="16.5" customHeight="1" x14ac:dyDescent="0.25">
      <c r="A59" s="7" t="s">
        <v>3894</v>
      </c>
      <c r="B59" t="s">
        <v>188</v>
      </c>
      <c r="C59" t="s">
        <v>17</v>
      </c>
      <c r="D59" t="s">
        <v>189</v>
      </c>
      <c r="E59" t="s">
        <v>211</v>
      </c>
      <c r="F59" t="s">
        <v>283</v>
      </c>
      <c r="G59" t="s">
        <v>293</v>
      </c>
      <c r="H59" t="s">
        <v>1567</v>
      </c>
      <c r="I59" t="s">
        <v>1562</v>
      </c>
      <c r="J59" t="s">
        <v>1518</v>
      </c>
      <c r="K59">
        <v>14</v>
      </c>
      <c r="L59" t="s">
        <v>1559</v>
      </c>
      <c r="M59" t="s">
        <v>33</v>
      </c>
      <c r="N59">
        <v>200</v>
      </c>
      <c r="O59" t="s">
        <v>34</v>
      </c>
      <c r="P59" t="s">
        <v>188</v>
      </c>
      <c r="Q59" s="1">
        <v>100000000</v>
      </c>
      <c r="R59" t="s">
        <v>22</v>
      </c>
      <c r="T59">
        <v>-82.95035</v>
      </c>
      <c r="U59">
        <v>8.4515233300000006</v>
      </c>
    </row>
    <row r="60" spans="1:21" ht="16.5" customHeight="1" x14ac:dyDescent="0.25">
      <c r="A60" s="7" t="s">
        <v>3895</v>
      </c>
      <c r="B60" t="s">
        <v>188</v>
      </c>
      <c r="C60" t="s">
        <v>17</v>
      </c>
      <c r="D60" t="s">
        <v>189</v>
      </c>
      <c r="E60" t="s">
        <v>211</v>
      </c>
      <c r="F60" t="s">
        <v>305</v>
      </c>
      <c r="G60" t="s">
        <v>303</v>
      </c>
      <c r="H60" t="s">
        <v>1568</v>
      </c>
      <c r="I60" t="s">
        <v>1569</v>
      </c>
      <c r="J60" t="s">
        <v>1570</v>
      </c>
      <c r="K60">
        <v>14.5</v>
      </c>
      <c r="L60" t="s">
        <v>1559</v>
      </c>
      <c r="M60" t="s">
        <v>33</v>
      </c>
      <c r="N60">
        <v>400</v>
      </c>
      <c r="O60" t="s">
        <v>34</v>
      </c>
      <c r="P60" t="s">
        <v>188</v>
      </c>
      <c r="Q60" s="1">
        <v>270000000</v>
      </c>
      <c r="R60" t="s">
        <v>32</v>
      </c>
      <c r="T60">
        <v>-82.988814919999996</v>
      </c>
      <c r="U60">
        <v>8.4295500000000008</v>
      </c>
    </row>
    <row r="61" spans="1:21" ht="16.5" customHeight="1" x14ac:dyDescent="0.25">
      <c r="A61" s="7" t="s">
        <v>3896</v>
      </c>
      <c r="B61" t="s">
        <v>188</v>
      </c>
      <c r="C61" t="s">
        <v>17</v>
      </c>
      <c r="D61" t="s">
        <v>189</v>
      </c>
      <c r="E61" t="s">
        <v>211</v>
      </c>
      <c r="F61" t="s">
        <v>59</v>
      </c>
      <c r="G61" t="s">
        <v>304</v>
      </c>
      <c r="H61" t="s">
        <v>1571</v>
      </c>
      <c r="I61" t="s">
        <v>1569</v>
      </c>
      <c r="J61" t="s">
        <v>1572</v>
      </c>
      <c r="K61">
        <v>6</v>
      </c>
      <c r="L61" t="s">
        <v>1559</v>
      </c>
      <c r="M61" t="s">
        <v>33</v>
      </c>
      <c r="N61">
        <v>100</v>
      </c>
      <c r="O61" t="s">
        <v>34</v>
      </c>
      <c r="P61" t="s">
        <v>188</v>
      </c>
      <c r="Q61" s="1">
        <v>145000000</v>
      </c>
      <c r="R61" t="s">
        <v>32</v>
      </c>
      <c r="T61">
        <v>-83.012690000000006</v>
      </c>
      <c r="U61">
        <v>8.3913254199999994</v>
      </c>
    </row>
    <row r="62" spans="1:21" ht="16.5" customHeight="1" x14ac:dyDescent="0.25">
      <c r="A62" s="7" t="s">
        <v>3897</v>
      </c>
      <c r="B62" t="s">
        <v>188</v>
      </c>
      <c r="C62" t="s">
        <v>17</v>
      </c>
      <c r="D62" t="s">
        <v>189</v>
      </c>
      <c r="E62" t="s">
        <v>205</v>
      </c>
      <c r="F62" t="s">
        <v>1573</v>
      </c>
      <c r="G62" t="s">
        <v>1574</v>
      </c>
      <c r="H62" t="s">
        <v>1575</v>
      </c>
      <c r="I62" t="s">
        <v>1576</v>
      </c>
      <c r="J62" t="s">
        <v>1577</v>
      </c>
      <c r="K62">
        <v>11.7</v>
      </c>
      <c r="L62" t="s">
        <v>1559</v>
      </c>
      <c r="M62" t="s">
        <v>33</v>
      </c>
      <c r="N62">
        <v>50</v>
      </c>
      <c r="O62" t="s">
        <v>34</v>
      </c>
      <c r="P62" t="s">
        <v>188</v>
      </c>
      <c r="Q62" s="1">
        <v>270000000</v>
      </c>
      <c r="R62" t="s">
        <v>32</v>
      </c>
      <c r="T62">
        <v>-82.902249999999995</v>
      </c>
      <c r="U62">
        <v>8.5797918299999996</v>
      </c>
    </row>
    <row r="63" spans="1:21" ht="16.5" customHeight="1" x14ac:dyDescent="0.25">
      <c r="A63" s="7" t="s">
        <v>3898</v>
      </c>
      <c r="B63" t="s">
        <v>295</v>
      </c>
      <c r="C63" t="s">
        <v>17</v>
      </c>
      <c r="D63" t="s">
        <v>296</v>
      </c>
      <c r="E63" t="s">
        <v>297</v>
      </c>
      <c r="F63" t="s">
        <v>1535</v>
      </c>
      <c r="G63" t="s">
        <v>1536</v>
      </c>
      <c r="H63" t="s">
        <v>1537</v>
      </c>
      <c r="I63" t="s">
        <v>1538</v>
      </c>
      <c r="J63" t="s">
        <v>1539</v>
      </c>
      <c r="K63">
        <v>12</v>
      </c>
      <c r="L63" t="s">
        <v>1540</v>
      </c>
      <c r="M63" t="s">
        <v>69</v>
      </c>
      <c r="N63">
        <v>300</v>
      </c>
      <c r="O63" t="s">
        <v>34</v>
      </c>
      <c r="P63" t="s">
        <v>295</v>
      </c>
      <c r="Q63" s="1">
        <v>400000000</v>
      </c>
      <c r="R63" t="s">
        <v>32</v>
      </c>
      <c r="T63">
        <v>-82.924289999999999</v>
      </c>
      <c r="U63">
        <v>8.9467099999999995</v>
      </c>
    </row>
    <row r="64" spans="1:21" ht="16.5" customHeight="1" x14ac:dyDescent="0.25">
      <c r="A64" s="7" t="s">
        <v>3899</v>
      </c>
      <c r="B64" t="s">
        <v>295</v>
      </c>
      <c r="C64" t="s">
        <v>17</v>
      </c>
      <c r="D64" t="s">
        <v>296</v>
      </c>
      <c r="E64" t="s">
        <v>297</v>
      </c>
      <c r="F64" t="s">
        <v>307</v>
      </c>
      <c r="G64" t="s">
        <v>308</v>
      </c>
      <c r="H64" t="s">
        <v>1541</v>
      </c>
      <c r="I64" t="s">
        <v>1542</v>
      </c>
      <c r="J64" t="s">
        <v>1543</v>
      </c>
      <c r="K64">
        <v>12</v>
      </c>
      <c r="L64" t="s">
        <v>1544</v>
      </c>
      <c r="M64" t="s">
        <v>33</v>
      </c>
      <c r="N64">
        <v>42</v>
      </c>
      <c r="O64" t="s">
        <v>34</v>
      </c>
      <c r="P64" t="s">
        <v>295</v>
      </c>
      <c r="Q64" s="1">
        <v>300000000</v>
      </c>
      <c r="R64" t="s">
        <v>32</v>
      </c>
      <c r="T64">
        <v>-82.925420000000003</v>
      </c>
      <c r="U64">
        <v>8.9866600000000005</v>
      </c>
    </row>
    <row r="65" spans="1:21" ht="16.5" customHeight="1" x14ac:dyDescent="0.25">
      <c r="A65" s="7" t="s">
        <v>3900</v>
      </c>
      <c r="B65" t="s">
        <v>295</v>
      </c>
      <c r="C65" t="s">
        <v>17</v>
      </c>
      <c r="D65" t="s">
        <v>296</v>
      </c>
      <c r="E65" t="s">
        <v>297</v>
      </c>
      <c r="F65" t="s">
        <v>1545</v>
      </c>
      <c r="G65" t="s">
        <v>1546</v>
      </c>
      <c r="H65" t="s">
        <v>1547</v>
      </c>
      <c r="I65" t="s">
        <v>1308</v>
      </c>
      <c r="J65" t="s">
        <v>1548</v>
      </c>
      <c r="K65">
        <v>15</v>
      </c>
      <c r="L65" t="s">
        <v>1540</v>
      </c>
      <c r="M65" t="s">
        <v>76</v>
      </c>
      <c r="N65">
        <v>100</v>
      </c>
      <c r="O65" t="s">
        <v>34</v>
      </c>
      <c r="P65" t="s">
        <v>295</v>
      </c>
      <c r="Q65" s="1">
        <v>500000000</v>
      </c>
      <c r="R65" t="s">
        <v>32</v>
      </c>
      <c r="T65">
        <v>-83.011390000000006</v>
      </c>
      <c r="U65">
        <v>8.9941899999999997</v>
      </c>
    </row>
    <row r="66" spans="1:21" ht="16.5" customHeight="1" x14ac:dyDescent="0.25">
      <c r="A66" s="7" t="s">
        <v>3901</v>
      </c>
      <c r="B66" t="s">
        <v>295</v>
      </c>
      <c r="C66" t="s">
        <v>17</v>
      </c>
      <c r="D66" t="s">
        <v>296</v>
      </c>
      <c r="E66" t="s">
        <v>297</v>
      </c>
      <c r="F66" t="s">
        <v>1273</v>
      </c>
      <c r="G66" t="s">
        <v>1549</v>
      </c>
      <c r="H66" t="s">
        <v>1550</v>
      </c>
      <c r="I66" t="s">
        <v>296</v>
      </c>
      <c r="J66" t="s">
        <v>1551</v>
      </c>
      <c r="K66">
        <v>55</v>
      </c>
      <c r="L66" t="s">
        <v>1552</v>
      </c>
      <c r="M66" t="s">
        <v>33</v>
      </c>
      <c r="N66">
        <v>80</v>
      </c>
      <c r="O66" t="s">
        <v>34</v>
      </c>
      <c r="P66" t="s">
        <v>295</v>
      </c>
      <c r="Q66" s="1">
        <v>700000000</v>
      </c>
      <c r="R66" t="s">
        <v>32</v>
      </c>
      <c r="T66">
        <v>-83.073049999999995</v>
      </c>
      <c r="U66">
        <v>8.9494000000000007</v>
      </c>
    </row>
    <row r="67" spans="1:21" ht="16.5" customHeight="1" x14ac:dyDescent="0.25">
      <c r="A67" s="7" t="s">
        <v>3902</v>
      </c>
      <c r="B67" t="s">
        <v>295</v>
      </c>
      <c r="C67" t="s">
        <v>17</v>
      </c>
      <c r="D67" t="s">
        <v>296</v>
      </c>
      <c r="E67" t="s">
        <v>328</v>
      </c>
      <c r="F67" t="s">
        <v>1553</v>
      </c>
      <c r="G67" t="s">
        <v>1259</v>
      </c>
      <c r="H67" t="s">
        <v>1554</v>
      </c>
      <c r="I67" t="s">
        <v>1324</v>
      </c>
      <c r="J67" t="s">
        <v>1555</v>
      </c>
      <c r="K67">
        <v>50</v>
      </c>
      <c r="L67" t="s">
        <v>1552</v>
      </c>
      <c r="M67" t="s">
        <v>76</v>
      </c>
      <c r="N67">
        <v>100</v>
      </c>
      <c r="O67" t="s">
        <v>34</v>
      </c>
      <c r="P67" t="s">
        <v>295</v>
      </c>
      <c r="Q67" s="1">
        <v>600000000</v>
      </c>
      <c r="R67" t="s">
        <v>32</v>
      </c>
      <c r="T67">
        <v>-83.057379999999995</v>
      </c>
      <c r="U67">
        <v>8.8319799999999997</v>
      </c>
    </row>
    <row r="68" spans="1:21" ht="16.5" customHeight="1" x14ac:dyDescent="0.25">
      <c r="A68" s="7" t="s">
        <v>3903</v>
      </c>
      <c r="B68" t="s">
        <v>63</v>
      </c>
      <c r="C68" t="s">
        <v>17</v>
      </c>
      <c r="D68" t="s">
        <v>64</v>
      </c>
      <c r="E68" t="s">
        <v>65</v>
      </c>
      <c r="F68" t="s">
        <v>66</v>
      </c>
      <c r="G68" t="s">
        <v>67</v>
      </c>
      <c r="H68" t="s">
        <v>1261</v>
      </c>
      <c r="I68" t="s">
        <v>1262</v>
      </c>
      <c r="J68" t="s">
        <v>3176</v>
      </c>
      <c r="K68">
        <v>12</v>
      </c>
      <c r="L68" t="s">
        <v>1263</v>
      </c>
      <c r="M68" t="s">
        <v>69</v>
      </c>
      <c r="N68">
        <v>56</v>
      </c>
      <c r="O68" t="s">
        <v>34</v>
      </c>
      <c r="P68" t="s">
        <v>70</v>
      </c>
      <c r="Q68" s="1">
        <v>38400000</v>
      </c>
      <c r="R68" t="s">
        <v>32</v>
      </c>
      <c r="S68" t="s">
        <v>1264</v>
      </c>
      <c r="T68">
        <v>-83.329796999999999</v>
      </c>
      <c r="U68">
        <v>8.9385600000000007</v>
      </c>
    </row>
    <row r="69" spans="1:21" ht="16.5" customHeight="1" x14ac:dyDescent="0.25">
      <c r="A69" s="7" t="s">
        <v>3904</v>
      </c>
      <c r="B69" t="s">
        <v>63</v>
      </c>
      <c r="C69" t="s">
        <v>17</v>
      </c>
      <c r="D69" t="s">
        <v>64</v>
      </c>
      <c r="E69" t="s">
        <v>65</v>
      </c>
      <c r="F69" t="s">
        <v>66</v>
      </c>
      <c r="G69" t="s">
        <v>67</v>
      </c>
      <c r="H69" t="s">
        <v>1265</v>
      </c>
      <c r="I69" t="s">
        <v>1262</v>
      </c>
      <c r="J69" s="17" t="s">
        <v>3177</v>
      </c>
      <c r="K69">
        <v>15</v>
      </c>
      <c r="L69" t="s">
        <v>1263</v>
      </c>
      <c r="M69" t="s">
        <v>69</v>
      </c>
      <c r="N69">
        <v>56</v>
      </c>
      <c r="O69" t="s">
        <v>34</v>
      </c>
      <c r="P69" t="s">
        <v>70</v>
      </c>
      <c r="Q69" s="1">
        <v>38400000</v>
      </c>
      <c r="R69" t="s">
        <v>32</v>
      </c>
      <c r="S69" t="s">
        <v>1266</v>
      </c>
      <c r="T69">
        <v>-83.325822000000002</v>
      </c>
      <c r="U69">
        <v>8.9359500000000001</v>
      </c>
    </row>
    <row r="70" spans="1:21" ht="16.5" customHeight="1" x14ac:dyDescent="0.25">
      <c r="A70" s="7" t="s">
        <v>3905</v>
      </c>
      <c r="B70" t="s">
        <v>63</v>
      </c>
      <c r="C70" t="s">
        <v>17</v>
      </c>
      <c r="D70" t="s">
        <v>64</v>
      </c>
      <c r="E70" t="s">
        <v>177</v>
      </c>
      <c r="F70" t="s">
        <v>1384</v>
      </c>
      <c r="G70" t="s">
        <v>1385</v>
      </c>
      <c r="H70" t="s">
        <v>1386</v>
      </c>
      <c r="I70" t="s">
        <v>1387</v>
      </c>
      <c r="J70" t="s">
        <v>3178</v>
      </c>
      <c r="K70">
        <v>35</v>
      </c>
      <c r="L70" t="s">
        <v>1388</v>
      </c>
      <c r="M70" t="s">
        <v>69</v>
      </c>
      <c r="N70">
        <v>969</v>
      </c>
      <c r="O70" t="s">
        <v>34</v>
      </c>
      <c r="P70" t="s">
        <v>70</v>
      </c>
      <c r="Q70" s="1">
        <v>750000000</v>
      </c>
      <c r="R70" t="s">
        <v>32</v>
      </c>
      <c r="S70" t="s">
        <v>1389</v>
      </c>
      <c r="T70">
        <v>-83.594468000000006</v>
      </c>
      <c r="U70">
        <v>9.0576299999999996</v>
      </c>
    </row>
    <row r="71" spans="1:21" ht="16.5" customHeight="1" x14ac:dyDescent="0.25">
      <c r="A71" s="7" t="s">
        <v>3906</v>
      </c>
      <c r="B71" t="s">
        <v>63</v>
      </c>
      <c r="C71" t="s">
        <v>17</v>
      </c>
      <c r="D71" t="s">
        <v>64</v>
      </c>
      <c r="E71" t="s">
        <v>71</v>
      </c>
      <c r="F71" t="s">
        <v>1461</v>
      </c>
      <c r="G71" t="s">
        <v>1462</v>
      </c>
      <c r="H71" t="s">
        <v>1463</v>
      </c>
      <c r="I71" t="s">
        <v>1464</v>
      </c>
      <c r="J71" t="s">
        <v>1465</v>
      </c>
      <c r="K71">
        <v>12</v>
      </c>
      <c r="L71" t="s">
        <v>3192</v>
      </c>
      <c r="M71" t="s">
        <v>69</v>
      </c>
      <c r="N71">
        <v>250</v>
      </c>
      <c r="O71" t="s">
        <v>34</v>
      </c>
      <c r="P71" t="s">
        <v>70</v>
      </c>
      <c r="Q71" s="1">
        <v>250000000</v>
      </c>
      <c r="R71" t="s">
        <v>32</v>
      </c>
      <c r="S71" t="s">
        <v>1466</v>
      </c>
      <c r="T71">
        <v>-83.268313000000006</v>
      </c>
      <c r="U71">
        <v>8.7804000000000002</v>
      </c>
    </row>
    <row r="72" spans="1:21" ht="16.5" customHeight="1" x14ac:dyDescent="0.25">
      <c r="A72" s="7" t="s">
        <v>3907</v>
      </c>
      <c r="B72" t="s">
        <v>63</v>
      </c>
      <c r="C72" t="s">
        <v>17</v>
      </c>
      <c r="D72" t="s">
        <v>64</v>
      </c>
      <c r="E72" t="s">
        <v>65</v>
      </c>
      <c r="F72" t="s">
        <v>1471</v>
      </c>
      <c r="G72" t="s">
        <v>1472</v>
      </c>
      <c r="I72" t="s">
        <v>1284</v>
      </c>
      <c r="J72" t="s">
        <v>3179</v>
      </c>
      <c r="K72">
        <v>40</v>
      </c>
      <c r="L72" t="s">
        <v>3193</v>
      </c>
      <c r="M72" t="s">
        <v>69</v>
      </c>
      <c r="N72">
        <v>306</v>
      </c>
      <c r="O72" t="s">
        <v>34</v>
      </c>
      <c r="P72" t="s">
        <v>70</v>
      </c>
      <c r="Q72" s="1">
        <v>850000000</v>
      </c>
      <c r="R72" t="s">
        <v>32</v>
      </c>
      <c r="S72" t="s">
        <v>1473</v>
      </c>
      <c r="T72">
        <v>-83.334637000000001</v>
      </c>
      <c r="U72">
        <v>8.8765199999999993</v>
      </c>
    </row>
    <row r="73" spans="1:21" ht="16.5" customHeight="1" x14ac:dyDescent="0.25">
      <c r="A73" s="7" t="s">
        <v>3908</v>
      </c>
      <c r="B73" t="s">
        <v>63</v>
      </c>
      <c r="C73" t="s">
        <v>17</v>
      </c>
      <c r="D73" t="s">
        <v>64</v>
      </c>
      <c r="E73" t="s">
        <v>95</v>
      </c>
      <c r="F73" t="s">
        <v>1474</v>
      </c>
      <c r="G73" t="s">
        <v>105</v>
      </c>
      <c r="I73" t="s">
        <v>1803</v>
      </c>
      <c r="J73" t="s">
        <v>1475</v>
      </c>
      <c r="K73">
        <v>35</v>
      </c>
      <c r="L73" t="s">
        <v>3194</v>
      </c>
      <c r="M73" t="s">
        <v>76</v>
      </c>
      <c r="N73">
        <v>300</v>
      </c>
      <c r="O73" t="s">
        <v>34</v>
      </c>
      <c r="P73" t="s">
        <v>1476</v>
      </c>
      <c r="Q73" s="1">
        <v>500000000</v>
      </c>
      <c r="R73" t="s">
        <v>32</v>
      </c>
      <c r="S73" t="s">
        <v>1477</v>
      </c>
      <c r="T73">
        <v>-83.700761</v>
      </c>
      <c r="U73">
        <v>8.6586400000000001</v>
      </c>
    </row>
    <row r="74" spans="1:21" ht="16.5" customHeight="1" x14ac:dyDescent="0.25">
      <c r="A74" s="7" t="s">
        <v>3909</v>
      </c>
      <c r="B74" t="s">
        <v>63</v>
      </c>
      <c r="C74" t="s">
        <v>17</v>
      </c>
      <c r="D74" t="s">
        <v>64</v>
      </c>
      <c r="E74" t="s">
        <v>95</v>
      </c>
      <c r="F74" t="s">
        <v>335</v>
      </c>
      <c r="G74" t="s">
        <v>1478</v>
      </c>
      <c r="I74" t="s">
        <v>1479</v>
      </c>
      <c r="J74" t="s">
        <v>1480</v>
      </c>
      <c r="K74">
        <v>22</v>
      </c>
      <c r="L74" t="s">
        <v>3195</v>
      </c>
      <c r="M74" t="s">
        <v>69</v>
      </c>
      <c r="N74">
        <v>300</v>
      </c>
      <c r="O74" t="s">
        <v>34</v>
      </c>
      <c r="P74" t="s">
        <v>70</v>
      </c>
      <c r="Q74" s="1">
        <v>600000000</v>
      </c>
      <c r="R74" t="s">
        <v>32</v>
      </c>
      <c r="S74" t="s">
        <v>1481</v>
      </c>
      <c r="T74">
        <v>-83.629565999999997</v>
      </c>
      <c r="U74">
        <v>8.7125500000000002</v>
      </c>
    </row>
    <row r="75" spans="1:21" ht="16.5" customHeight="1" x14ac:dyDescent="0.25">
      <c r="A75" s="7" t="s">
        <v>3910</v>
      </c>
      <c r="B75" t="s">
        <v>63</v>
      </c>
      <c r="C75" t="s">
        <v>17</v>
      </c>
      <c r="D75" t="s">
        <v>64</v>
      </c>
      <c r="E75" t="s">
        <v>153</v>
      </c>
      <c r="F75" t="s">
        <v>1482</v>
      </c>
      <c r="G75" t="s">
        <v>155</v>
      </c>
      <c r="I75" t="s">
        <v>1284</v>
      </c>
      <c r="J75" t="s">
        <v>3180</v>
      </c>
      <c r="K75">
        <v>35</v>
      </c>
      <c r="L75" t="s">
        <v>3196</v>
      </c>
      <c r="M75" t="s">
        <v>69</v>
      </c>
      <c r="N75">
        <v>110</v>
      </c>
      <c r="O75" t="s">
        <v>34</v>
      </c>
      <c r="P75" t="s">
        <v>70</v>
      </c>
      <c r="Q75" s="1">
        <v>600000000</v>
      </c>
      <c r="R75" t="s">
        <v>32</v>
      </c>
      <c r="S75" t="s">
        <v>1483</v>
      </c>
      <c r="T75">
        <v>-83.546522999999993</v>
      </c>
      <c r="U75">
        <v>8.7796800000000008</v>
      </c>
    </row>
    <row r="76" spans="1:21" ht="16.5" customHeight="1" x14ac:dyDescent="0.25">
      <c r="A76" s="7" t="s">
        <v>3911</v>
      </c>
      <c r="B76" t="s">
        <v>63</v>
      </c>
      <c r="C76" t="s">
        <v>17</v>
      </c>
      <c r="D76" t="s">
        <v>64</v>
      </c>
      <c r="E76" t="s">
        <v>153</v>
      </c>
      <c r="F76" t="s">
        <v>1482</v>
      </c>
      <c r="G76" t="s">
        <v>155</v>
      </c>
      <c r="I76" t="s">
        <v>1484</v>
      </c>
      <c r="J76" t="s">
        <v>3181</v>
      </c>
      <c r="K76">
        <v>15</v>
      </c>
      <c r="L76" t="s">
        <v>1485</v>
      </c>
      <c r="M76" t="s">
        <v>69</v>
      </c>
      <c r="N76">
        <v>110</v>
      </c>
      <c r="O76" t="s">
        <v>34</v>
      </c>
      <c r="P76" t="s">
        <v>70</v>
      </c>
      <c r="Q76" s="1">
        <v>300000000</v>
      </c>
      <c r="R76" t="s">
        <v>32</v>
      </c>
      <c r="S76" t="s">
        <v>1486</v>
      </c>
      <c r="T76">
        <v>-83.574222000000006</v>
      </c>
      <c r="U76">
        <v>8.7862100000000005</v>
      </c>
    </row>
    <row r="77" spans="1:21" ht="16.5" customHeight="1" x14ac:dyDescent="0.25">
      <c r="A77" s="7" t="s">
        <v>3912</v>
      </c>
      <c r="B77" t="s">
        <v>63</v>
      </c>
      <c r="C77" t="s">
        <v>17</v>
      </c>
      <c r="D77" t="s">
        <v>64</v>
      </c>
      <c r="E77" t="s">
        <v>153</v>
      </c>
      <c r="F77" t="s">
        <v>144</v>
      </c>
      <c r="G77" t="s">
        <v>166</v>
      </c>
      <c r="H77" t="s">
        <v>1487</v>
      </c>
      <c r="I77" t="s">
        <v>3170</v>
      </c>
      <c r="J77" t="s">
        <v>3182</v>
      </c>
      <c r="K77">
        <v>25</v>
      </c>
      <c r="L77" t="s">
        <v>1488</v>
      </c>
      <c r="M77" t="s">
        <v>69</v>
      </c>
      <c r="N77">
        <v>150</v>
      </c>
      <c r="O77" t="s">
        <v>34</v>
      </c>
      <c r="P77" t="s">
        <v>70</v>
      </c>
      <c r="Q77" s="1">
        <v>108000000</v>
      </c>
      <c r="R77" t="s">
        <v>32</v>
      </c>
      <c r="S77" t="s">
        <v>1489</v>
      </c>
      <c r="T77">
        <v>-83.500957999999997</v>
      </c>
      <c r="U77">
        <v>8.7595600000000005</v>
      </c>
    </row>
    <row r="78" spans="1:21" ht="16.5" customHeight="1" x14ac:dyDescent="0.25">
      <c r="A78" s="7" t="s">
        <v>3913</v>
      </c>
      <c r="B78" t="s">
        <v>63</v>
      </c>
      <c r="C78" t="s">
        <v>17</v>
      </c>
      <c r="D78" t="s">
        <v>64</v>
      </c>
      <c r="E78" t="s">
        <v>65</v>
      </c>
      <c r="F78" t="s">
        <v>1490</v>
      </c>
      <c r="G78" t="s">
        <v>1491</v>
      </c>
      <c r="H78" t="s">
        <v>1492</v>
      </c>
      <c r="I78" t="s">
        <v>1284</v>
      </c>
      <c r="J78" t="s">
        <v>3183</v>
      </c>
      <c r="K78">
        <v>40</v>
      </c>
      <c r="L78" t="s">
        <v>1263</v>
      </c>
      <c r="M78" t="s">
        <v>69</v>
      </c>
      <c r="N78">
        <v>200</v>
      </c>
      <c r="O78" t="s">
        <v>34</v>
      </c>
      <c r="P78" t="s">
        <v>70</v>
      </c>
      <c r="Q78" s="1">
        <v>108000000</v>
      </c>
      <c r="R78" t="s">
        <v>32</v>
      </c>
      <c r="S78" t="s">
        <v>1493</v>
      </c>
      <c r="T78">
        <v>-83.348175999999995</v>
      </c>
      <c r="U78">
        <v>8.8620400000000004</v>
      </c>
    </row>
    <row r="79" spans="1:21" ht="16.5" customHeight="1" x14ac:dyDescent="0.25">
      <c r="A79" s="7" t="s">
        <v>3914</v>
      </c>
      <c r="B79" t="s">
        <v>63</v>
      </c>
      <c r="C79" t="s">
        <v>17</v>
      </c>
      <c r="D79" t="s">
        <v>64</v>
      </c>
      <c r="E79" t="s">
        <v>177</v>
      </c>
      <c r="F79" t="s">
        <v>1494</v>
      </c>
      <c r="G79" t="s">
        <v>179</v>
      </c>
      <c r="H79" t="s">
        <v>1495</v>
      </c>
      <c r="I79" t="s">
        <v>3171</v>
      </c>
      <c r="J79" t="s">
        <v>3184</v>
      </c>
      <c r="K79">
        <v>13</v>
      </c>
      <c r="L79" t="s">
        <v>1496</v>
      </c>
      <c r="M79" t="s">
        <v>69</v>
      </c>
      <c r="N79">
        <v>86</v>
      </c>
      <c r="O79" t="s">
        <v>34</v>
      </c>
      <c r="P79" t="s">
        <v>1476</v>
      </c>
      <c r="Q79" s="1">
        <v>500000000</v>
      </c>
      <c r="R79" t="s">
        <v>32</v>
      </c>
      <c r="S79" t="s">
        <v>1497</v>
      </c>
      <c r="T79">
        <v>-83.528420999999994</v>
      </c>
      <c r="U79">
        <v>9.0063899999999997</v>
      </c>
    </row>
    <row r="80" spans="1:21" ht="16.5" customHeight="1" x14ac:dyDescent="0.25">
      <c r="A80" s="7" t="s">
        <v>3915</v>
      </c>
      <c r="B80" t="s">
        <v>63</v>
      </c>
      <c r="C80" t="s">
        <v>17</v>
      </c>
      <c r="D80" t="s">
        <v>64</v>
      </c>
      <c r="E80" t="s">
        <v>65</v>
      </c>
      <c r="F80" t="s">
        <v>1498</v>
      </c>
      <c r="G80" t="s">
        <v>1499</v>
      </c>
      <c r="H80" t="s">
        <v>1500</v>
      </c>
      <c r="I80" t="s">
        <v>3172</v>
      </c>
      <c r="J80" t="s">
        <v>3185</v>
      </c>
      <c r="K80">
        <v>10</v>
      </c>
      <c r="L80" t="s">
        <v>3197</v>
      </c>
      <c r="M80" t="s">
        <v>69</v>
      </c>
      <c r="N80">
        <v>600</v>
      </c>
      <c r="O80" t="s">
        <v>34</v>
      </c>
      <c r="P80" t="s">
        <v>1476</v>
      </c>
      <c r="Q80" s="1">
        <v>750000000</v>
      </c>
      <c r="R80" t="s">
        <v>32</v>
      </c>
      <c r="S80" t="s">
        <v>1501</v>
      </c>
      <c r="T80">
        <v>-83.376170000000002</v>
      </c>
      <c r="U80">
        <v>8.9015799999999992</v>
      </c>
    </row>
    <row r="81" spans="1:21" ht="16.5" customHeight="1" x14ac:dyDescent="0.25">
      <c r="A81" s="7" t="s">
        <v>3916</v>
      </c>
      <c r="B81" t="s">
        <v>63</v>
      </c>
      <c r="C81" t="s">
        <v>17</v>
      </c>
      <c r="D81" t="s">
        <v>64</v>
      </c>
      <c r="E81" t="s">
        <v>65</v>
      </c>
      <c r="F81" t="s">
        <v>1502</v>
      </c>
      <c r="G81" t="s">
        <v>1503</v>
      </c>
      <c r="I81" t="s">
        <v>3172</v>
      </c>
      <c r="J81" t="s">
        <v>3186</v>
      </c>
      <c r="K81">
        <v>18</v>
      </c>
      <c r="L81" t="s">
        <v>3198</v>
      </c>
      <c r="M81" t="s">
        <v>69</v>
      </c>
      <c r="N81">
        <v>600</v>
      </c>
      <c r="O81" t="s">
        <v>34</v>
      </c>
      <c r="P81" t="s">
        <v>1504</v>
      </c>
      <c r="Q81" s="1">
        <v>750000000</v>
      </c>
      <c r="R81" t="s">
        <v>32</v>
      </c>
      <c r="S81" t="s">
        <v>1505</v>
      </c>
      <c r="T81">
        <v>-83.378601000000003</v>
      </c>
      <c r="U81">
        <v>8.8991199999999999</v>
      </c>
    </row>
    <row r="82" spans="1:21" ht="16.5" customHeight="1" x14ac:dyDescent="0.25">
      <c r="A82" s="7" t="s">
        <v>3917</v>
      </c>
      <c r="B82" t="s">
        <v>63</v>
      </c>
      <c r="C82" t="s">
        <v>17</v>
      </c>
      <c r="D82" t="s">
        <v>64</v>
      </c>
      <c r="E82" t="s">
        <v>177</v>
      </c>
      <c r="F82" t="s">
        <v>3169</v>
      </c>
      <c r="G82" t="s">
        <v>1581</v>
      </c>
      <c r="H82" t="s">
        <v>1508</v>
      </c>
      <c r="I82" t="s">
        <v>3173</v>
      </c>
      <c r="J82" s="17" t="s">
        <v>3187</v>
      </c>
      <c r="K82">
        <v>50</v>
      </c>
      <c r="L82" t="s">
        <v>3199</v>
      </c>
      <c r="M82" t="s">
        <v>69</v>
      </c>
      <c r="N82">
        <v>150</v>
      </c>
      <c r="O82" t="s">
        <v>34</v>
      </c>
      <c r="P82" t="s">
        <v>70</v>
      </c>
      <c r="Q82" s="1">
        <v>90000000</v>
      </c>
      <c r="R82" t="s">
        <v>32</v>
      </c>
      <c r="S82" t="s">
        <v>1582</v>
      </c>
      <c r="T82">
        <v>-83.519341194119505</v>
      </c>
      <c r="U82">
        <v>8.9899400693633602</v>
      </c>
    </row>
    <row r="83" spans="1:21" ht="16.5" customHeight="1" x14ac:dyDescent="0.25">
      <c r="A83" s="7" t="s">
        <v>3918</v>
      </c>
      <c r="B83" t="s">
        <v>367</v>
      </c>
      <c r="C83" t="s">
        <v>368</v>
      </c>
      <c r="D83" t="s">
        <v>369</v>
      </c>
      <c r="E83" t="s">
        <v>542</v>
      </c>
      <c r="F83" t="s">
        <v>1506</v>
      </c>
      <c r="G83" t="s">
        <v>1507</v>
      </c>
      <c r="H83" t="s">
        <v>1508</v>
      </c>
      <c r="I83" t="s">
        <v>1027</v>
      </c>
      <c r="J83" t="s">
        <v>3188</v>
      </c>
      <c r="K83">
        <v>8</v>
      </c>
      <c r="L83" t="s">
        <v>1509</v>
      </c>
      <c r="M83" t="s">
        <v>76</v>
      </c>
      <c r="N83">
        <v>2500</v>
      </c>
      <c r="O83" t="s">
        <v>34</v>
      </c>
      <c r="P83" t="s">
        <v>367</v>
      </c>
      <c r="Q83" s="1">
        <v>162000000</v>
      </c>
      <c r="R83" t="s">
        <v>32</v>
      </c>
      <c r="S83" t="s">
        <v>1510</v>
      </c>
      <c r="T83">
        <v>-83.694466768422402</v>
      </c>
      <c r="U83">
        <v>9.3417524600758401</v>
      </c>
    </row>
    <row r="84" spans="1:21" ht="16.5" customHeight="1" x14ac:dyDescent="0.25">
      <c r="A84" s="7" t="s">
        <v>3919</v>
      </c>
      <c r="B84" t="s">
        <v>367</v>
      </c>
      <c r="C84" t="s">
        <v>368</v>
      </c>
      <c r="D84" t="s">
        <v>369</v>
      </c>
      <c r="E84" t="s">
        <v>568</v>
      </c>
      <c r="F84" t="s">
        <v>1511</v>
      </c>
      <c r="G84" t="s">
        <v>1512</v>
      </c>
      <c r="H84" t="s">
        <v>1508</v>
      </c>
      <c r="I84" t="s">
        <v>3174</v>
      </c>
      <c r="J84" t="s">
        <v>3189</v>
      </c>
      <c r="K84">
        <v>6</v>
      </c>
      <c r="L84" t="s">
        <v>1513</v>
      </c>
      <c r="M84" t="s">
        <v>69</v>
      </c>
      <c r="N84">
        <v>600</v>
      </c>
      <c r="O84" t="s">
        <v>34</v>
      </c>
      <c r="P84" t="s">
        <v>367</v>
      </c>
      <c r="Q84" s="1">
        <v>114000000</v>
      </c>
      <c r="R84" t="s">
        <v>32</v>
      </c>
      <c r="T84">
        <v>-83.840648944558893</v>
      </c>
      <c r="U84">
        <v>9.3238694679501108</v>
      </c>
    </row>
    <row r="85" spans="1:21" ht="16.5" customHeight="1" x14ac:dyDescent="0.25">
      <c r="A85" s="7" t="s">
        <v>3920</v>
      </c>
      <c r="B85" t="s">
        <v>367</v>
      </c>
      <c r="C85" t="s">
        <v>368</v>
      </c>
      <c r="D85" t="s">
        <v>369</v>
      </c>
      <c r="E85" t="s">
        <v>760</v>
      </c>
      <c r="F85" t="s">
        <v>1514</v>
      </c>
      <c r="G85" t="s">
        <v>1515</v>
      </c>
      <c r="H85" t="s">
        <v>1516</v>
      </c>
      <c r="I85" t="s">
        <v>1517</v>
      </c>
      <c r="J85" t="s">
        <v>1518</v>
      </c>
      <c r="K85">
        <v>6</v>
      </c>
      <c r="L85" t="s">
        <v>3200</v>
      </c>
      <c r="M85" t="s">
        <v>33</v>
      </c>
      <c r="N85">
        <v>400</v>
      </c>
      <c r="O85" t="s">
        <v>34</v>
      </c>
      <c r="P85" t="s">
        <v>367</v>
      </c>
      <c r="Q85" s="1">
        <v>15000000</v>
      </c>
      <c r="R85" t="s">
        <v>32</v>
      </c>
      <c r="T85">
        <v>-83.899723101405399</v>
      </c>
      <c r="U85">
        <v>9.4298058279580399</v>
      </c>
    </row>
    <row r="86" spans="1:21" ht="16.5" customHeight="1" x14ac:dyDescent="0.25">
      <c r="A86" s="7" t="s">
        <v>3921</v>
      </c>
      <c r="B86" t="s">
        <v>367</v>
      </c>
      <c r="C86" t="s">
        <v>368</v>
      </c>
      <c r="D86" t="s">
        <v>369</v>
      </c>
      <c r="E86" t="s">
        <v>917</v>
      </c>
      <c r="F86" t="s">
        <v>1519</v>
      </c>
      <c r="G86" t="s">
        <v>1520</v>
      </c>
      <c r="H86" t="s">
        <v>1508</v>
      </c>
      <c r="I86" t="s">
        <v>1521</v>
      </c>
      <c r="J86" t="s">
        <v>1522</v>
      </c>
      <c r="K86">
        <v>8</v>
      </c>
      <c r="L86" t="s">
        <v>1523</v>
      </c>
      <c r="M86" t="s">
        <v>33</v>
      </c>
      <c r="N86">
        <v>350</v>
      </c>
      <c r="O86" t="s">
        <v>34</v>
      </c>
      <c r="P86" t="s">
        <v>367</v>
      </c>
      <c r="Q86" s="1">
        <v>20000000</v>
      </c>
      <c r="R86" t="s">
        <v>32</v>
      </c>
      <c r="S86" t="s">
        <v>1524</v>
      </c>
      <c r="T86">
        <v>-83.732612123318603</v>
      </c>
      <c r="U86">
        <v>9.4146885343903897</v>
      </c>
    </row>
    <row r="87" spans="1:21" ht="16.5" customHeight="1" x14ac:dyDescent="0.25">
      <c r="A87" s="7" t="s">
        <v>3922</v>
      </c>
      <c r="B87" t="s">
        <v>367</v>
      </c>
      <c r="C87" t="s">
        <v>368</v>
      </c>
      <c r="D87" t="s">
        <v>369</v>
      </c>
      <c r="E87" t="s">
        <v>408</v>
      </c>
      <c r="F87" t="s">
        <v>1525</v>
      </c>
      <c r="G87" t="s">
        <v>1526</v>
      </c>
      <c r="H87" t="s">
        <v>1508</v>
      </c>
      <c r="I87" t="s">
        <v>1527</v>
      </c>
      <c r="J87" t="s">
        <v>1528</v>
      </c>
      <c r="K87">
        <v>10</v>
      </c>
      <c r="L87" t="s">
        <v>1529</v>
      </c>
      <c r="M87" t="s">
        <v>33</v>
      </c>
      <c r="N87">
        <v>2000</v>
      </c>
      <c r="O87" t="s">
        <v>34</v>
      </c>
      <c r="P87" t="s">
        <v>367</v>
      </c>
      <c r="Q87" s="1">
        <v>15000000</v>
      </c>
      <c r="R87" t="s">
        <v>32</v>
      </c>
      <c r="T87">
        <v>-83.702884246637694</v>
      </c>
      <c r="U87">
        <v>9.3864066728295796</v>
      </c>
    </row>
    <row r="88" spans="1:21" ht="16.5" customHeight="1" x14ac:dyDescent="0.25">
      <c r="A88" s="7" t="s">
        <v>3923</v>
      </c>
      <c r="B88" t="s">
        <v>367</v>
      </c>
      <c r="C88" t="s">
        <v>368</v>
      </c>
      <c r="D88" t="s">
        <v>369</v>
      </c>
      <c r="E88" t="s">
        <v>703</v>
      </c>
      <c r="F88" t="s">
        <v>1530</v>
      </c>
      <c r="G88" t="s">
        <v>1531</v>
      </c>
      <c r="H88" t="s">
        <v>1508</v>
      </c>
      <c r="I88" t="s">
        <v>1532</v>
      </c>
      <c r="J88" t="s">
        <v>1533</v>
      </c>
      <c r="K88">
        <v>7</v>
      </c>
      <c r="L88" t="s">
        <v>1534</v>
      </c>
      <c r="M88" t="s">
        <v>33</v>
      </c>
      <c r="N88">
        <v>800</v>
      </c>
      <c r="O88" t="s">
        <v>34</v>
      </c>
      <c r="P88" t="s">
        <v>367</v>
      </c>
      <c r="Q88" s="1">
        <v>114000000</v>
      </c>
      <c r="R88" t="s">
        <v>32</v>
      </c>
      <c r="T88">
        <v>-83.586714841424097</v>
      </c>
      <c r="U88">
        <v>9.2913562095215205</v>
      </c>
    </row>
  </sheetData>
  <mergeCells count="1">
    <mergeCell ref="A1:U1"/>
  </mergeCells>
  <phoneticPr fontId="4"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9E93E-68B0-4FC9-8D2B-E9EADED129CF}">
  <dimension ref="A1:T59"/>
  <sheetViews>
    <sheetView topLeftCell="B36" zoomScale="90" zoomScaleNormal="90" workbookViewId="0">
      <selection activeCell="L52" sqref="L52"/>
    </sheetView>
  </sheetViews>
  <sheetFormatPr baseColWidth="10" defaultColWidth="9.140625" defaultRowHeight="15" x14ac:dyDescent="0.25"/>
  <cols>
    <col min="1" max="1" width="20.5703125" style="5" customWidth="1"/>
    <col min="2" max="3" width="9.140625" style="5"/>
    <col min="4" max="4" width="16.28515625" style="5" customWidth="1"/>
    <col min="5" max="7" width="9.140625" style="5"/>
    <col min="8" max="8" width="32.28515625" style="5" customWidth="1"/>
    <col min="9" max="9" width="15" style="5" customWidth="1"/>
    <col min="10" max="15" width="9.140625" style="5"/>
    <col min="16" max="16" width="17.140625" style="6" customWidth="1"/>
    <col min="17" max="20" width="9.140625" style="5"/>
  </cols>
  <sheetData>
    <row r="1" spans="1:20" ht="50.25" customHeight="1" x14ac:dyDescent="0.25">
      <c r="A1" s="30" t="s">
        <v>2246</v>
      </c>
      <c r="B1" s="30"/>
      <c r="C1" s="30"/>
      <c r="D1" s="30"/>
      <c r="E1" s="30"/>
      <c r="F1" s="30"/>
      <c r="G1" s="30"/>
      <c r="H1" s="30"/>
      <c r="I1" s="30"/>
      <c r="J1" s="30"/>
      <c r="K1" s="30"/>
      <c r="L1" s="30"/>
      <c r="M1" s="30"/>
      <c r="N1" s="30"/>
      <c r="O1" s="30"/>
      <c r="P1" s="30"/>
      <c r="Q1" s="30"/>
      <c r="R1" s="30"/>
      <c r="S1" s="30"/>
      <c r="T1" s="30"/>
    </row>
    <row r="2" spans="1:20" s="4" customFormat="1" x14ac:dyDescent="0.25">
      <c r="A2" s="2" t="s">
        <v>2930</v>
      </c>
      <c r="B2" s="2" t="s">
        <v>0</v>
      </c>
      <c r="C2" s="2" t="s">
        <v>1</v>
      </c>
      <c r="D2" s="2" t="s">
        <v>2</v>
      </c>
      <c r="E2" s="2" t="s">
        <v>3</v>
      </c>
      <c r="F2" s="2" t="s">
        <v>4</v>
      </c>
      <c r="G2" s="2" t="s">
        <v>5</v>
      </c>
      <c r="H2" s="2" t="s">
        <v>1257</v>
      </c>
      <c r="I2" s="2" t="s">
        <v>8</v>
      </c>
      <c r="J2" s="2" t="s">
        <v>1258</v>
      </c>
      <c r="K2" s="2" t="s">
        <v>13</v>
      </c>
      <c r="L2" s="2" t="s">
        <v>9</v>
      </c>
      <c r="M2" s="2" t="s">
        <v>11</v>
      </c>
      <c r="N2" s="2" t="s">
        <v>1583</v>
      </c>
      <c r="O2" s="2" t="s">
        <v>1254</v>
      </c>
      <c r="P2" s="3" t="s">
        <v>12</v>
      </c>
      <c r="Q2" s="2" t="s">
        <v>10</v>
      </c>
      <c r="R2" s="2" t="s">
        <v>1255</v>
      </c>
      <c r="S2" s="2" t="s">
        <v>14</v>
      </c>
      <c r="T2" s="2" t="s">
        <v>15</v>
      </c>
    </row>
    <row r="3" spans="1:20" ht="30" customHeight="1" x14ac:dyDescent="0.25">
      <c r="A3" s="5" t="s">
        <v>2931</v>
      </c>
      <c r="B3" s="5" t="s">
        <v>16</v>
      </c>
      <c r="C3" s="5" t="s">
        <v>17</v>
      </c>
      <c r="D3" s="5" t="s">
        <v>18</v>
      </c>
      <c r="E3" s="5" t="s">
        <v>30</v>
      </c>
      <c r="F3" s="5" t="s">
        <v>51</v>
      </c>
      <c r="G3" s="5" t="s">
        <v>1327</v>
      </c>
      <c r="H3" s="5" t="s">
        <v>1609</v>
      </c>
      <c r="I3" s="18" t="s">
        <v>3223</v>
      </c>
      <c r="J3" s="5">
        <v>10</v>
      </c>
      <c r="K3" s="5">
        <v>500</v>
      </c>
      <c r="L3" s="5" t="s">
        <v>1610</v>
      </c>
      <c r="M3" s="5" t="s">
        <v>76</v>
      </c>
      <c r="N3" s="5" t="s">
        <v>34</v>
      </c>
      <c r="O3" s="5" t="s">
        <v>1272</v>
      </c>
      <c r="P3" s="6">
        <v>40000000</v>
      </c>
      <c r="Q3" s="5" t="s">
        <v>32</v>
      </c>
      <c r="S3" s="5">
        <v>-83.234758999999997</v>
      </c>
      <c r="T3" s="5">
        <v>8.9476700000000005</v>
      </c>
    </row>
    <row r="4" spans="1:20" ht="30" customHeight="1" x14ac:dyDescent="0.25">
      <c r="A4" s="5" t="s">
        <v>2932</v>
      </c>
      <c r="B4" s="5" t="s">
        <v>16</v>
      </c>
      <c r="C4" s="5" t="s">
        <v>17</v>
      </c>
      <c r="D4" s="5" t="s">
        <v>18</v>
      </c>
      <c r="E4" s="5" t="s">
        <v>30</v>
      </c>
      <c r="F4" s="5" t="s">
        <v>51</v>
      </c>
      <c r="G4" s="5" t="s">
        <v>1327</v>
      </c>
      <c r="H4" s="5" t="s">
        <v>1611</v>
      </c>
      <c r="I4" s="18" t="s">
        <v>3223</v>
      </c>
      <c r="J4" s="5">
        <v>15</v>
      </c>
      <c r="K4" s="5">
        <v>500</v>
      </c>
      <c r="L4" s="5" t="s">
        <v>1610</v>
      </c>
      <c r="M4" s="5" t="s">
        <v>76</v>
      </c>
      <c r="N4" s="5" t="s">
        <v>34</v>
      </c>
      <c r="O4" s="5" t="s">
        <v>1272</v>
      </c>
      <c r="P4" s="6">
        <v>40000000</v>
      </c>
      <c r="Q4" s="5" t="s">
        <v>32</v>
      </c>
      <c r="S4" s="5">
        <v>-83.235523000000001</v>
      </c>
      <c r="T4" s="5">
        <v>8.9413800000000005</v>
      </c>
    </row>
    <row r="5" spans="1:20" ht="30" customHeight="1" x14ac:dyDescent="0.25">
      <c r="A5" s="5" t="s">
        <v>2933</v>
      </c>
      <c r="B5" s="5" t="s">
        <v>16</v>
      </c>
      <c r="C5" s="5" t="s">
        <v>17</v>
      </c>
      <c r="D5" s="5" t="s">
        <v>18</v>
      </c>
      <c r="E5" s="5" t="s">
        <v>30</v>
      </c>
      <c r="F5" s="5" t="s">
        <v>1467</v>
      </c>
      <c r="G5" s="5" t="s">
        <v>1468</v>
      </c>
      <c r="H5" s="5" t="s">
        <v>1612</v>
      </c>
      <c r="I5" s="18" t="s">
        <v>3223</v>
      </c>
      <c r="J5" s="5">
        <v>15</v>
      </c>
      <c r="K5" s="5">
        <v>500</v>
      </c>
      <c r="L5" s="5" t="s">
        <v>1613</v>
      </c>
      <c r="M5" s="5" t="s">
        <v>76</v>
      </c>
      <c r="N5" s="5" t="s">
        <v>34</v>
      </c>
      <c r="O5" s="5" t="s">
        <v>1272</v>
      </c>
      <c r="P5" s="6">
        <v>45000000</v>
      </c>
      <c r="Q5" s="5" t="s">
        <v>32</v>
      </c>
      <c r="S5" s="5">
        <v>-83.239080000000001</v>
      </c>
      <c r="T5" s="5">
        <v>8.9351699999999994</v>
      </c>
    </row>
    <row r="6" spans="1:20" ht="30" customHeight="1" x14ac:dyDescent="0.25">
      <c r="A6" s="5" t="s">
        <v>2934</v>
      </c>
      <c r="B6" s="5" t="s">
        <v>16</v>
      </c>
      <c r="C6" s="5" t="s">
        <v>17</v>
      </c>
      <c r="D6" s="5" t="s">
        <v>18</v>
      </c>
      <c r="E6" s="5" t="s">
        <v>54</v>
      </c>
      <c r="F6" s="5" t="s">
        <v>1384</v>
      </c>
      <c r="G6" s="5" t="s">
        <v>1614</v>
      </c>
      <c r="H6" s="5" t="s">
        <v>1615</v>
      </c>
      <c r="I6" s="18" t="s">
        <v>3223</v>
      </c>
      <c r="J6" s="5">
        <v>15</v>
      </c>
      <c r="K6" s="5">
        <v>500</v>
      </c>
      <c r="L6" s="5" t="s">
        <v>1613</v>
      </c>
      <c r="M6" s="5" t="s">
        <v>33</v>
      </c>
      <c r="N6" s="5" t="s">
        <v>34</v>
      </c>
      <c r="O6" s="5" t="s">
        <v>1272</v>
      </c>
      <c r="P6" s="6">
        <v>40000000</v>
      </c>
      <c r="Q6" s="5" t="s">
        <v>32</v>
      </c>
      <c r="S6" s="5">
        <v>-83.368686999999994</v>
      </c>
      <c r="T6" s="5">
        <v>9.0160300000000007</v>
      </c>
    </row>
    <row r="7" spans="1:20" ht="30" customHeight="1" x14ac:dyDescent="0.25">
      <c r="A7" s="5" t="s">
        <v>2935</v>
      </c>
      <c r="B7" s="5" t="s">
        <v>16</v>
      </c>
      <c r="C7" s="5" t="s">
        <v>17</v>
      </c>
      <c r="D7" s="5" t="s">
        <v>18</v>
      </c>
      <c r="E7" s="5" t="s">
        <v>30</v>
      </c>
      <c r="F7" s="5" t="s">
        <v>1616</v>
      </c>
      <c r="G7" s="5" t="s">
        <v>1617</v>
      </c>
      <c r="H7" s="5" t="s">
        <v>1611</v>
      </c>
      <c r="I7" s="18" t="s">
        <v>3223</v>
      </c>
      <c r="J7" s="5">
        <v>15</v>
      </c>
      <c r="K7" s="5">
        <v>500</v>
      </c>
      <c r="L7" s="5" t="s">
        <v>1613</v>
      </c>
      <c r="M7" s="5" t="s">
        <v>76</v>
      </c>
      <c r="N7" s="5" t="s">
        <v>34</v>
      </c>
      <c r="O7" s="5" t="s">
        <v>1292</v>
      </c>
      <c r="P7" s="6">
        <v>40000000</v>
      </c>
      <c r="Q7" s="5" t="s">
        <v>32</v>
      </c>
      <c r="S7" s="5">
        <v>-83.218207000000007</v>
      </c>
      <c r="T7" s="5">
        <v>8.94726</v>
      </c>
    </row>
    <row r="8" spans="1:20" ht="30" customHeight="1" x14ac:dyDescent="0.25">
      <c r="A8" s="5" t="s">
        <v>2936</v>
      </c>
      <c r="B8" s="5" t="s">
        <v>16</v>
      </c>
      <c r="C8" s="5" t="s">
        <v>17</v>
      </c>
      <c r="D8" s="5" t="s">
        <v>18</v>
      </c>
      <c r="E8" s="5" t="s">
        <v>19</v>
      </c>
      <c r="F8" s="5" t="s">
        <v>20</v>
      </c>
      <c r="G8" s="5" t="s">
        <v>1618</v>
      </c>
      <c r="H8" s="5" t="s">
        <v>1619</v>
      </c>
      <c r="I8" s="18" t="s">
        <v>3223</v>
      </c>
      <c r="J8" s="5">
        <v>15</v>
      </c>
      <c r="K8" s="5">
        <v>500</v>
      </c>
      <c r="L8" s="5" t="s">
        <v>1613</v>
      </c>
      <c r="M8" s="5" t="s">
        <v>33</v>
      </c>
      <c r="N8" s="5" t="s">
        <v>34</v>
      </c>
      <c r="O8" s="5" t="s">
        <v>1272</v>
      </c>
      <c r="P8" s="6">
        <v>45000000</v>
      </c>
      <c r="Q8" s="5" t="s">
        <v>32</v>
      </c>
      <c r="S8" s="5">
        <v>-83.031591000000006</v>
      </c>
      <c r="T8" s="5">
        <v>8.9846500000000002</v>
      </c>
    </row>
    <row r="9" spans="1:20" ht="30" customHeight="1" x14ac:dyDescent="0.25">
      <c r="A9" s="5" t="s">
        <v>2937</v>
      </c>
      <c r="B9" s="5" t="s">
        <v>16</v>
      </c>
      <c r="C9" s="5" t="s">
        <v>17</v>
      </c>
      <c r="D9" s="5" t="s">
        <v>18</v>
      </c>
      <c r="E9" s="5" t="s">
        <v>126</v>
      </c>
      <c r="F9" s="5" t="s">
        <v>126</v>
      </c>
      <c r="G9" s="5" t="s">
        <v>1435</v>
      </c>
      <c r="H9" s="5" t="s">
        <v>1620</v>
      </c>
      <c r="I9" s="18" t="s">
        <v>3223</v>
      </c>
      <c r="J9" s="5">
        <v>15</v>
      </c>
      <c r="K9" s="5">
        <v>1500</v>
      </c>
      <c r="L9" s="5" t="s">
        <v>1613</v>
      </c>
      <c r="M9" s="5" t="s">
        <v>33</v>
      </c>
      <c r="N9" s="5" t="s">
        <v>34</v>
      </c>
      <c r="O9" s="5" t="s">
        <v>1272</v>
      </c>
      <c r="P9" s="6">
        <v>45000000</v>
      </c>
      <c r="Q9" s="5" t="s">
        <v>32</v>
      </c>
      <c r="S9" s="5">
        <v>-83.414974999999998</v>
      </c>
      <c r="T9" s="5">
        <v>9.07334</v>
      </c>
    </row>
    <row r="10" spans="1:20" ht="30" customHeight="1" x14ac:dyDescent="0.25">
      <c r="A10" s="5" t="s">
        <v>2938</v>
      </c>
      <c r="B10" s="5" t="s">
        <v>16</v>
      </c>
      <c r="C10" s="5" t="s">
        <v>17</v>
      </c>
      <c r="D10" s="5" t="s">
        <v>18</v>
      </c>
      <c r="E10" s="5" t="s">
        <v>126</v>
      </c>
      <c r="F10" s="5" t="s">
        <v>126</v>
      </c>
      <c r="G10" s="5" t="s">
        <v>1435</v>
      </c>
      <c r="H10" s="5" t="s">
        <v>1429</v>
      </c>
      <c r="I10" s="18" t="s">
        <v>3223</v>
      </c>
      <c r="J10" s="5">
        <v>15</v>
      </c>
      <c r="K10" s="5">
        <v>1500</v>
      </c>
      <c r="L10" s="5" t="s">
        <v>1613</v>
      </c>
      <c r="M10" s="5" t="s">
        <v>76</v>
      </c>
      <c r="N10" s="5" t="s">
        <v>34</v>
      </c>
      <c r="O10" s="5" t="s">
        <v>1272</v>
      </c>
      <c r="P10" s="6">
        <v>45000000</v>
      </c>
      <c r="Q10" s="5" t="s">
        <v>32</v>
      </c>
      <c r="S10" s="5">
        <v>-83.423839000000001</v>
      </c>
      <c r="T10" s="5">
        <v>9.0725300000000004</v>
      </c>
    </row>
    <row r="11" spans="1:20" ht="30" customHeight="1" x14ac:dyDescent="0.25">
      <c r="A11" s="5" t="s">
        <v>2939</v>
      </c>
      <c r="B11" s="5" t="s">
        <v>16</v>
      </c>
      <c r="C11" s="5" t="s">
        <v>17</v>
      </c>
      <c r="D11" s="5" t="s">
        <v>18</v>
      </c>
      <c r="E11" s="5" t="s">
        <v>126</v>
      </c>
      <c r="F11" s="5" t="s">
        <v>126</v>
      </c>
      <c r="G11" s="5" t="s">
        <v>1435</v>
      </c>
      <c r="H11" s="5" t="s">
        <v>1621</v>
      </c>
      <c r="I11" s="18" t="s">
        <v>3223</v>
      </c>
      <c r="J11" s="5">
        <v>15</v>
      </c>
      <c r="K11" s="5">
        <v>1500</v>
      </c>
      <c r="L11" s="5" t="s">
        <v>1613</v>
      </c>
      <c r="M11" s="5" t="s">
        <v>76</v>
      </c>
      <c r="N11" s="5" t="s">
        <v>34</v>
      </c>
      <c r="O11" s="5" t="s">
        <v>1272</v>
      </c>
      <c r="P11" s="6">
        <v>45000000</v>
      </c>
      <c r="Q11" s="5" t="s">
        <v>32</v>
      </c>
      <c r="S11" s="5">
        <v>-83.443768000000006</v>
      </c>
      <c r="T11" s="5">
        <v>9.0862800000000004</v>
      </c>
    </row>
    <row r="12" spans="1:20" ht="30" customHeight="1" x14ac:dyDescent="0.25">
      <c r="A12" s="5" t="s">
        <v>2940</v>
      </c>
      <c r="B12" s="5" t="s">
        <v>16</v>
      </c>
      <c r="C12" s="5" t="s">
        <v>17</v>
      </c>
      <c r="D12" s="5" t="s">
        <v>18</v>
      </c>
      <c r="E12" s="5" t="s">
        <v>58</v>
      </c>
      <c r="F12" s="5" t="s">
        <v>142</v>
      </c>
      <c r="G12" s="5" t="s">
        <v>1622</v>
      </c>
      <c r="H12" s="5" t="s">
        <v>1623</v>
      </c>
      <c r="I12" s="18" t="s">
        <v>3223</v>
      </c>
      <c r="J12" s="5">
        <v>15</v>
      </c>
      <c r="K12" s="5">
        <v>750</v>
      </c>
      <c r="L12" s="5" t="s">
        <v>1613</v>
      </c>
      <c r="M12" s="5" t="s">
        <v>33</v>
      </c>
      <c r="N12" s="5" t="s">
        <v>34</v>
      </c>
      <c r="O12" s="5" t="s">
        <v>1292</v>
      </c>
      <c r="P12" s="6">
        <v>45000000</v>
      </c>
      <c r="Q12" s="5" t="s">
        <v>32</v>
      </c>
      <c r="S12" s="5">
        <v>-83.376203000000004</v>
      </c>
      <c r="T12" s="5">
        <v>9.2294599999999996</v>
      </c>
    </row>
    <row r="13" spans="1:20" ht="30" customHeight="1" x14ac:dyDescent="0.25">
      <c r="A13" s="5" t="s">
        <v>2941</v>
      </c>
      <c r="B13" s="5" t="s">
        <v>16</v>
      </c>
      <c r="C13" s="5" t="s">
        <v>17</v>
      </c>
      <c r="D13" s="5" t="s">
        <v>18</v>
      </c>
      <c r="E13" s="5" t="s">
        <v>3168</v>
      </c>
      <c r="F13" s="5" t="s">
        <v>849</v>
      </c>
      <c r="G13" s="5" t="s">
        <v>1624</v>
      </c>
      <c r="H13" s="5" t="s">
        <v>1625</v>
      </c>
      <c r="I13" s="18" t="s">
        <v>3223</v>
      </c>
      <c r="J13" s="5">
        <v>15</v>
      </c>
      <c r="K13" s="5">
        <v>750</v>
      </c>
      <c r="L13" s="5" t="s">
        <v>1613</v>
      </c>
      <c r="M13" s="5" t="s">
        <v>33</v>
      </c>
      <c r="N13" s="5" t="s">
        <v>34</v>
      </c>
      <c r="O13" s="5" t="s">
        <v>1292</v>
      </c>
      <c r="P13" s="6">
        <v>45000000</v>
      </c>
      <c r="Q13" s="5" t="s">
        <v>32</v>
      </c>
      <c r="S13" s="5">
        <v>-83.370862000000002</v>
      </c>
      <c r="T13" s="5">
        <v>9.2641899999999993</v>
      </c>
    </row>
    <row r="14" spans="1:20" ht="30" customHeight="1" x14ac:dyDescent="0.25">
      <c r="A14" s="5" t="s">
        <v>2942</v>
      </c>
      <c r="B14" s="5" t="s">
        <v>16</v>
      </c>
      <c r="C14" s="5" t="s">
        <v>17</v>
      </c>
      <c r="D14" s="5" t="s">
        <v>18</v>
      </c>
      <c r="E14" s="5" t="s">
        <v>145</v>
      </c>
      <c r="F14" s="5" t="s">
        <v>146</v>
      </c>
      <c r="G14" s="5" t="s">
        <v>1626</v>
      </c>
      <c r="H14" s="5" t="s">
        <v>1627</v>
      </c>
      <c r="I14" s="18" t="s">
        <v>3224</v>
      </c>
      <c r="J14" s="5">
        <v>15</v>
      </c>
      <c r="K14" s="5">
        <v>300</v>
      </c>
      <c r="L14" s="5" t="s">
        <v>1613</v>
      </c>
      <c r="M14" s="5" t="s">
        <v>76</v>
      </c>
      <c r="N14" s="5" t="s">
        <v>34</v>
      </c>
      <c r="O14" s="5" t="s">
        <v>1292</v>
      </c>
      <c r="P14" s="6">
        <v>45000000</v>
      </c>
      <c r="Q14" s="5" t="s">
        <v>32</v>
      </c>
      <c r="S14" s="5">
        <v>-83.479027000000002</v>
      </c>
      <c r="T14" s="5">
        <v>9.28322</v>
      </c>
    </row>
    <row r="15" spans="1:20" ht="30" customHeight="1" x14ac:dyDescent="0.25">
      <c r="A15" s="5" t="s">
        <v>2943</v>
      </c>
      <c r="B15" s="5" t="s">
        <v>16</v>
      </c>
      <c r="C15" s="5" t="s">
        <v>17</v>
      </c>
      <c r="D15" s="5" t="s">
        <v>18</v>
      </c>
      <c r="E15" s="5" t="s">
        <v>30</v>
      </c>
      <c r="F15" s="5" t="s">
        <v>1628</v>
      </c>
      <c r="G15" s="5" t="s">
        <v>1629</v>
      </c>
      <c r="H15" s="5" t="s">
        <v>1630</v>
      </c>
      <c r="I15" s="18" t="s">
        <v>3223</v>
      </c>
      <c r="J15" s="5">
        <v>15</v>
      </c>
      <c r="K15" s="5">
        <v>300</v>
      </c>
      <c r="L15" s="5" t="s">
        <v>1613</v>
      </c>
      <c r="M15" s="5" t="s">
        <v>76</v>
      </c>
      <c r="N15" s="5" t="s">
        <v>34</v>
      </c>
      <c r="O15" s="5" t="s">
        <v>1292</v>
      </c>
      <c r="P15" s="6">
        <v>45000000</v>
      </c>
      <c r="Q15" s="5" t="s">
        <v>32</v>
      </c>
      <c r="S15" s="5">
        <v>-83.176231000000001</v>
      </c>
      <c r="T15" s="5">
        <v>8.89147</v>
      </c>
    </row>
    <row r="16" spans="1:20" ht="30" customHeight="1" x14ac:dyDescent="0.25">
      <c r="A16" s="5" t="s">
        <v>2944</v>
      </c>
      <c r="B16" s="5" t="s">
        <v>16</v>
      </c>
      <c r="C16" s="5" t="s">
        <v>17</v>
      </c>
      <c r="D16" s="5" t="s">
        <v>18</v>
      </c>
      <c r="E16" s="5" t="s">
        <v>18</v>
      </c>
      <c r="F16" s="5" t="s">
        <v>101</v>
      </c>
      <c r="G16" s="5" t="s">
        <v>1631</v>
      </c>
      <c r="H16" s="5" t="s">
        <v>1632</v>
      </c>
      <c r="I16" s="18" t="s">
        <v>3223</v>
      </c>
      <c r="J16" s="5">
        <v>15</v>
      </c>
      <c r="K16" s="5">
        <v>350</v>
      </c>
      <c r="L16" s="5" t="s">
        <v>1613</v>
      </c>
      <c r="M16" s="5" t="s">
        <v>76</v>
      </c>
      <c r="N16" s="5" t="s">
        <v>34</v>
      </c>
      <c r="O16" s="5" t="s">
        <v>1292</v>
      </c>
      <c r="P16" s="6">
        <v>45000000</v>
      </c>
      <c r="Q16" s="5" t="s">
        <v>32</v>
      </c>
      <c r="S16" s="5">
        <v>-83.281890000000004</v>
      </c>
      <c r="T16" s="5">
        <v>9.1948799999999995</v>
      </c>
    </row>
    <row r="17" spans="1:20" ht="30" customHeight="1" x14ac:dyDescent="0.25">
      <c r="A17" s="5" t="s">
        <v>2945</v>
      </c>
      <c r="B17" s="5" t="s">
        <v>1211</v>
      </c>
      <c r="C17" s="5" t="s">
        <v>17</v>
      </c>
      <c r="D17" s="5" t="s">
        <v>18</v>
      </c>
      <c r="E17" s="5" t="s">
        <v>102</v>
      </c>
      <c r="F17" s="5" t="s">
        <v>1726</v>
      </c>
      <c r="G17" s="5" t="s">
        <v>1727</v>
      </c>
      <c r="H17" s="5" t="s">
        <v>1728</v>
      </c>
      <c r="I17" s="5" t="s">
        <v>1729</v>
      </c>
      <c r="J17" s="5">
        <v>13</v>
      </c>
      <c r="K17" s="5">
        <v>1435</v>
      </c>
      <c r="L17" s="5" t="s">
        <v>1730</v>
      </c>
      <c r="M17" s="5" t="s">
        <v>69</v>
      </c>
      <c r="N17" s="5" t="s">
        <v>34</v>
      </c>
      <c r="O17" s="5" t="s">
        <v>1216</v>
      </c>
      <c r="P17" s="6">
        <v>76972331.5</v>
      </c>
      <c r="Q17" s="5" t="s">
        <v>32</v>
      </c>
      <c r="R17" s="5" t="s">
        <v>1239</v>
      </c>
      <c r="S17" s="5">
        <v>-83.456339999999997</v>
      </c>
      <c r="T17" s="5">
        <v>9.0510950000000001</v>
      </c>
    </row>
    <row r="18" spans="1:20" ht="30" customHeight="1" x14ac:dyDescent="0.25">
      <c r="A18" s="5" t="s">
        <v>2946</v>
      </c>
      <c r="B18" s="5" t="s">
        <v>1211</v>
      </c>
      <c r="C18" s="5" t="s">
        <v>17</v>
      </c>
      <c r="D18" s="5" t="s">
        <v>18</v>
      </c>
      <c r="E18" s="5" t="s">
        <v>141</v>
      </c>
      <c r="F18" s="5" t="s">
        <v>1731</v>
      </c>
      <c r="G18" s="5" t="s">
        <v>1236</v>
      </c>
      <c r="H18" s="5" t="s">
        <v>1732</v>
      </c>
      <c r="I18" s="18" t="s">
        <v>3225</v>
      </c>
      <c r="J18" s="5">
        <v>7.33</v>
      </c>
      <c r="K18" s="5">
        <v>5162</v>
      </c>
      <c r="L18" s="5" t="s">
        <v>1733</v>
      </c>
      <c r="M18" s="5" t="s">
        <v>69</v>
      </c>
      <c r="N18" s="5" t="s">
        <v>34</v>
      </c>
      <c r="O18" s="5" t="s">
        <v>1216</v>
      </c>
      <c r="P18" s="6">
        <v>160000000</v>
      </c>
      <c r="Q18" s="5" t="s">
        <v>32</v>
      </c>
      <c r="R18" s="5" t="s">
        <v>1734</v>
      </c>
      <c r="S18" s="5">
        <v>-83.223889999999997</v>
      </c>
      <c r="T18" s="5">
        <v>9.0047200000000007</v>
      </c>
    </row>
    <row r="19" spans="1:20" ht="30" customHeight="1" x14ac:dyDescent="0.25">
      <c r="A19" s="5" t="s">
        <v>2947</v>
      </c>
      <c r="B19" s="5" t="s">
        <v>1211</v>
      </c>
      <c r="C19" s="5" t="s">
        <v>17</v>
      </c>
      <c r="D19" s="5" t="s">
        <v>18</v>
      </c>
      <c r="E19" s="5" t="s">
        <v>141</v>
      </c>
      <c r="F19" s="5" t="s">
        <v>1735</v>
      </c>
      <c r="G19" s="5" t="s">
        <v>1736</v>
      </c>
      <c r="H19" s="5" t="s">
        <v>1737</v>
      </c>
      <c r="I19" s="5" t="s">
        <v>1738</v>
      </c>
      <c r="J19" s="5">
        <v>50</v>
      </c>
      <c r="K19" s="5">
        <v>5162</v>
      </c>
      <c r="L19" s="5" t="s">
        <v>1739</v>
      </c>
      <c r="M19" s="5" t="s">
        <v>69</v>
      </c>
      <c r="N19" s="5" t="s">
        <v>34</v>
      </c>
      <c r="O19" s="5" t="s">
        <v>1216</v>
      </c>
      <c r="P19" s="6">
        <v>100000000</v>
      </c>
      <c r="Q19" s="5" t="s">
        <v>32</v>
      </c>
      <c r="S19" s="5">
        <v>-83.073059999999998</v>
      </c>
      <c r="T19" s="5">
        <v>8.9494199999999999</v>
      </c>
    </row>
    <row r="20" spans="1:20" ht="30" customHeight="1" x14ac:dyDescent="0.25">
      <c r="A20" s="5" t="s">
        <v>2987</v>
      </c>
      <c r="B20" s="5" t="s">
        <v>188</v>
      </c>
      <c r="C20" s="5" t="s">
        <v>17</v>
      </c>
      <c r="D20" s="5" t="s">
        <v>189</v>
      </c>
      <c r="E20" s="5" t="s">
        <v>205</v>
      </c>
      <c r="F20" s="5" t="s">
        <v>1674</v>
      </c>
      <c r="G20" s="5" t="s">
        <v>206</v>
      </c>
      <c r="H20" s="5" t="s">
        <v>1569</v>
      </c>
      <c r="I20" s="5" t="s">
        <v>1675</v>
      </c>
      <c r="J20" s="5">
        <v>7.5</v>
      </c>
      <c r="K20" s="5">
        <v>170</v>
      </c>
      <c r="L20" s="5" t="s">
        <v>1676</v>
      </c>
      <c r="M20" s="5" t="s">
        <v>69</v>
      </c>
      <c r="N20" s="5" t="s">
        <v>34</v>
      </c>
      <c r="O20" s="5" t="s">
        <v>188</v>
      </c>
      <c r="P20" s="6">
        <v>22000000</v>
      </c>
      <c r="Q20" s="5" t="s">
        <v>22</v>
      </c>
      <c r="S20" s="5">
        <v>-82.854513839999996</v>
      </c>
      <c r="T20" s="5">
        <v>8.5639900000000004</v>
      </c>
    </row>
    <row r="21" spans="1:20" ht="30" customHeight="1" x14ac:dyDescent="0.25">
      <c r="A21" s="5" t="s">
        <v>2948</v>
      </c>
      <c r="B21" s="5" t="s">
        <v>188</v>
      </c>
      <c r="C21" s="5" t="s">
        <v>17</v>
      </c>
      <c r="D21" s="5" t="s">
        <v>189</v>
      </c>
      <c r="E21" s="5" t="s">
        <v>211</v>
      </c>
      <c r="F21" s="5" t="s">
        <v>215</v>
      </c>
      <c r="G21" s="5" t="s">
        <v>216</v>
      </c>
      <c r="H21" s="5" t="s">
        <v>1562</v>
      </c>
      <c r="I21" s="5" t="s">
        <v>1677</v>
      </c>
      <c r="J21" s="5">
        <v>5.5</v>
      </c>
      <c r="K21" s="5">
        <v>300</v>
      </c>
      <c r="L21" s="5" t="s">
        <v>1678</v>
      </c>
      <c r="M21" s="5" t="s">
        <v>69</v>
      </c>
      <c r="N21" s="5" t="s">
        <v>34</v>
      </c>
      <c r="O21" s="5" t="s">
        <v>188</v>
      </c>
      <c r="P21" s="6">
        <v>50000000</v>
      </c>
      <c r="Q21" s="5" t="s">
        <v>32</v>
      </c>
      <c r="S21" s="5">
        <v>-82.933269999999993</v>
      </c>
      <c r="T21" s="5">
        <v>8.48157505</v>
      </c>
    </row>
    <row r="22" spans="1:20" ht="30" customHeight="1" x14ac:dyDescent="0.25">
      <c r="A22" s="5" t="s">
        <v>2949</v>
      </c>
      <c r="B22" s="5" t="s">
        <v>188</v>
      </c>
      <c r="C22" s="5" t="s">
        <v>17</v>
      </c>
      <c r="D22" s="5" t="s">
        <v>189</v>
      </c>
      <c r="E22" s="5" t="s">
        <v>211</v>
      </c>
      <c r="F22" s="5" t="s">
        <v>1679</v>
      </c>
      <c r="G22" s="5" t="s">
        <v>222</v>
      </c>
      <c r="H22" s="5" t="s">
        <v>1562</v>
      </c>
      <c r="I22" s="5" t="s">
        <v>1680</v>
      </c>
      <c r="J22" s="5">
        <v>4.5999999999999996</v>
      </c>
      <c r="K22" s="5">
        <v>300</v>
      </c>
      <c r="L22" s="5" t="s">
        <v>1678</v>
      </c>
      <c r="M22" s="5" t="s">
        <v>69</v>
      </c>
      <c r="N22" s="5" t="s">
        <v>34</v>
      </c>
      <c r="O22" s="5" t="s">
        <v>188</v>
      </c>
      <c r="P22" s="6">
        <v>50000000</v>
      </c>
      <c r="Q22" s="5" t="s">
        <v>32</v>
      </c>
      <c r="S22" s="5">
        <v>-82.930580000000006</v>
      </c>
      <c r="T22" s="5">
        <v>8.4633227400000006</v>
      </c>
    </row>
    <row r="23" spans="1:20" ht="30" customHeight="1" x14ac:dyDescent="0.25">
      <c r="A23" s="5" t="s">
        <v>2950</v>
      </c>
      <c r="B23" s="5" t="s">
        <v>188</v>
      </c>
      <c r="C23" s="5" t="s">
        <v>17</v>
      </c>
      <c r="D23" s="5" t="s">
        <v>189</v>
      </c>
      <c r="E23" s="5" t="s">
        <v>205</v>
      </c>
      <c r="F23" s="5" t="s">
        <v>338</v>
      </c>
      <c r="G23" s="5" t="s">
        <v>1681</v>
      </c>
      <c r="H23" s="5" t="s">
        <v>1682</v>
      </c>
      <c r="I23" s="5" t="s">
        <v>1680</v>
      </c>
      <c r="J23" s="5">
        <v>5.3</v>
      </c>
      <c r="K23" s="5">
        <v>30</v>
      </c>
      <c r="L23" s="5" t="s">
        <v>1678</v>
      </c>
      <c r="M23" s="5" t="s">
        <v>69</v>
      </c>
      <c r="N23" s="5" t="s">
        <v>34</v>
      </c>
      <c r="O23" s="5" t="s">
        <v>188</v>
      </c>
      <c r="P23" s="6">
        <v>60000000</v>
      </c>
      <c r="Q23" s="5" t="s">
        <v>32</v>
      </c>
      <c r="S23" s="5">
        <v>-82.861581529999995</v>
      </c>
      <c r="T23" s="5">
        <v>8.5329899999999999</v>
      </c>
    </row>
    <row r="24" spans="1:20" ht="30" customHeight="1" x14ac:dyDescent="0.25">
      <c r="A24" s="5" t="s">
        <v>2951</v>
      </c>
      <c r="B24" s="5" t="s">
        <v>188</v>
      </c>
      <c r="C24" s="5" t="s">
        <v>17</v>
      </c>
      <c r="D24" s="5" t="s">
        <v>189</v>
      </c>
      <c r="E24" s="5" t="s">
        <v>205</v>
      </c>
      <c r="F24" s="5" t="s">
        <v>338</v>
      </c>
      <c r="G24" s="5" t="s">
        <v>339</v>
      </c>
      <c r="H24" s="5" t="s">
        <v>1569</v>
      </c>
      <c r="I24" s="5" t="s">
        <v>1683</v>
      </c>
      <c r="J24" s="5">
        <v>4.5</v>
      </c>
      <c r="K24" s="5">
        <v>30</v>
      </c>
      <c r="L24" s="5" t="s">
        <v>1678</v>
      </c>
      <c r="M24" s="5" t="s">
        <v>69</v>
      </c>
      <c r="N24" s="5" t="s">
        <v>34</v>
      </c>
      <c r="O24" s="5" t="s">
        <v>188</v>
      </c>
      <c r="P24" s="6">
        <v>43000000</v>
      </c>
      <c r="Q24" s="5" t="s">
        <v>32</v>
      </c>
      <c r="S24" s="5">
        <v>-82.868269999999995</v>
      </c>
      <c r="T24" s="5">
        <v>8.5353999999999992</v>
      </c>
    </row>
    <row r="25" spans="1:20" ht="30" customHeight="1" x14ac:dyDescent="0.25">
      <c r="A25" s="5" t="s">
        <v>2952</v>
      </c>
      <c r="B25" s="5" t="s">
        <v>1211</v>
      </c>
      <c r="C25" s="5" t="s">
        <v>17</v>
      </c>
      <c r="D25" s="5" t="s">
        <v>189</v>
      </c>
      <c r="E25" s="5" t="s">
        <v>205</v>
      </c>
      <c r="F25" s="5" t="s">
        <v>1695</v>
      </c>
      <c r="G25" s="5" t="s">
        <v>1241</v>
      </c>
      <c r="H25" s="5" t="s">
        <v>1696</v>
      </c>
      <c r="I25" s="5" t="s">
        <v>1697</v>
      </c>
      <c r="J25" s="5">
        <v>20</v>
      </c>
      <c r="K25" s="5">
        <v>53484</v>
      </c>
      <c r="L25" s="5" t="s">
        <v>1698</v>
      </c>
      <c r="M25" s="5" t="s">
        <v>69</v>
      </c>
      <c r="N25" s="5" t="s">
        <v>34</v>
      </c>
      <c r="O25" s="5" t="s">
        <v>1216</v>
      </c>
      <c r="P25" s="6">
        <v>126595373.3</v>
      </c>
      <c r="Q25" s="5" t="s">
        <v>32</v>
      </c>
      <c r="S25" s="5">
        <v>-82.920878709743505</v>
      </c>
      <c r="T25" s="5">
        <v>8.6236356501661309</v>
      </c>
    </row>
    <row r="26" spans="1:20" ht="30" customHeight="1" x14ac:dyDescent="0.25">
      <c r="A26" s="5" t="s">
        <v>2953</v>
      </c>
      <c r="B26" s="5" t="s">
        <v>1211</v>
      </c>
      <c r="C26" s="5" t="s">
        <v>17</v>
      </c>
      <c r="D26" s="5" t="s">
        <v>189</v>
      </c>
      <c r="E26" s="5" t="s">
        <v>190</v>
      </c>
      <c r="F26" s="5" t="s">
        <v>1740</v>
      </c>
      <c r="G26" s="5" t="s">
        <v>1741</v>
      </c>
      <c r="H26" s="5" t="s">
        <v>1295</v>
      </c>
      <c r="I26" s="18" t="s">
        <v>3220</v>
      </c>
      <c r="J26" s="5">
        <v>87</v>
      </c>
      <c r="K26" s="5">
        <v>1200</v>
      </c>
      <c r="L26" s="5" t="s">
        <v>1742</v>
      </c>
      <c r="M26" s="5" t="s">
        <v>69</v>
      </c>
      <c r="N26" s="5" t="s">
        <v>34</v>
      </c>
      <c r="O26" s="5" t="s">
        <v>1216</v>
      </c>
      <c r="P26" s="6">
        <v>700000000</v>
      </c>
      <c r="Q26" s="5" t="s">
        <v>32</v>
      </c>
      <c r="S26" s="5">
        <v>-82.975975000000005</v>
      </c>
      <c r="T26" s="5">
        <v>8.5462000000000007</v>
      </c>
    </row>
    <row r="27" spans="1:20" ht="30" customHeight="1" x14ac:dyDescent="0.25">
      <c r="A27" s="5" t="s">
        <v>2954</v>
      </c>
      <c r="B27" s="5" t="s">
        <v>1211</v>
      </c>
      <c r="C27" s="5" t="s">
        <v>17</v>
      </c>
      <c r="D27" s="5" t="s">
        <v>189</v>
      </c>
      <c r="E27" s="5" t="s">
        <v>190</v>
      </c>
      <c r="F27" s="5" t="s">
        <v>1252</v>
      </c>
      <c r="G27" s="5" t="s">
        <v>1236</v>
      </c>
      <c r="H27" s="5" t="s">
        <v>1746</v>
      </c>
      <c r="I27" s="5" t="s">
        <v>1747</v>
      </c>
      <c r="J27" s="5">
        <v>10</v>
      </c>
      <c r="K27" s="5">
        <v>3400</v>
      </c>
      <c r="L27" s="5" t="s">
        <v>1748</v>
      </c>
      <c r="M27" s="5" t="s">
        <v>69</v>
      </c>
      <c r="N27" s="5" t="s">
        <v>34</v>
      </c>
      <c r="O27" s="5" t="s">
        <v>1216</v>
      </c>
      <c r="P27" s="6">
        <v>400000000</v>
      </c>
      <c r="Q27" s="5" t="s">
        <v>32</v>
      </c>
      <c r="S27" s="5">
        <v>-83</v>
      </c>
      <c r="T27" s="5">
        <v>8.6602899999999998</v>
      </c>
    </row>
    <row r="28" spans="1:20" ht="30" customHeight="1" x14ac:dyDescent="0.25">
      <c r="A28" s="5" t="s">
        <v>2955</v>
      </c>
      <c r="B28" s="5" t="s">
        <v>1140</v>
      </c>
      <c r="C28" s="5" t="s">
        <v>17</v>
      </c>
      <c r="D28" s="5" t="s">
        <v>1141</v>
      </c>
      <c r="E28" s="5" t="s">
        <v>1200</v>
      </c>
      <c r="F28" s="5" t="s">
        <v>1684</v>
      </c>
      <c r="G28" s="5" t="s">
        <v>1147</v>
      </c>
      <c r="H28" s="5" t="s">
        <v>1685</v>
      </c>
      <c r="I28" s="5" t="s">
        <v>1686</v>
      </c>
      <c r="J28" s="5">
        <v>10</v>
      </c>
      <c r="K28" s="5">
        <v>850</v>
      </c>
      <c r="L28" s="5" t="s">
        <v>1687</v>
      </c>
      <c r="M28" s="5" t="s">
        <v>33</v>
      </c>
      <c r="N28" s="5" t="s">
        <v>34</v>
      </c>
      <c r="O28" s="5" t="s">
        <v>1140</v>
      </c>
      <c r="P28" s="6">
        <v>28000000</v>
      </c>
      <c r="Q28" s="5" t="s">
        <v>32</v>
      </c>
      <c r="S28" s="5">
        <v>-83.196962620351101</v>
      </c>
      <c r="T28" s="5">
        <v>8.6832099600694601</v>
      </c>
    </row>
    <row r="29" spans="1:20" ht="30" customHeight="1" x14ac:dyDescent="0.25">
      <c r="A29" s="5" t="s">
        <v>2956</v>
      </c>
      <c r="B29" s="5" t="s">
        <v>1140</v>
      </c>
      <c r="C29" s="5" t="s">
        <v>17</v>
      </c>
      <c r="D29" s="5" t="s">
        <v>1141</v>
      </c>
      <c r="E29" s="5" t="s">
        <v>1200</v>
      </c>
      <c r="F29" s="5" t="s">
        <v>1203</v>
      </c>
      <c r="G29" s="5" t="s">
        <v>1204</v>
      </c>
      <c r="H29" s="5" t="s">
        <v>1688</v>
      </c>
      <c r="I29" s="5" t="s">
        <v>3219</v>
      </c>
      <c r="J29" s="5">
        <v>20</v>
      </c>
      <c r="K29" s="5">
        <v>16</v>
      </c>
      <c r="L29" s="5" t="s">
        <v>1689</v>
      </c>
      <c r="M29" s="5" t="s">
        <v>33</v>
      </c>
      <c r="N29" s="5" t="s">
        <v>34</v>
      </c>
      <c r="O29" s="5" t="s">
        <v>1140</v>
      </c>
      <c r="P29" s="6">
        <v>68000000</v>
      </c>
      <c r="Q29" s="5" t="s">
        <v>32</v>
      </c>
      <c r="S29" s="5">
        <v>-83.091999828814195</v>
      </c>
      <c r="T29" s="5">
        <v>8.4604602064960996</v>
      </c>
    </row>
    <row r="30" spans="1:20" ht="30" customHeight="1" x14ac:dyDescent="0.25">
      <c r="A30" s="5" t="s">
        <v>2957</v>
      </c>
      <c r="B30" s="5" t="s">
        <v>1140</v>
      </c>
      <c r="C30" s="5" t="s">
        <v>17</v>
      </c>
      <c r="D30" s="5" t="s">
        <v>1141</v>
      </c>
      <c r="E30" s="5" t="s">
        <v>1200</v>
      </c>
      <c r="F30" s="5" t="s">
        <v>1690</v>
      </c>
      <c r="G30" s="5" t="s">
        <v>1206</v>
      </c>
      <c r="H30" s="5" t="s">
        <v>1685</v>
      </c>
      <c r="I30" s="5" t="s">
        <v>1691</v>
      </c>
      <c r="J30" s="5">
        <v>16</v>
      </c>
      <c r="K30" s="5">
        <v>850</v>
      </c>
      <c r="L30" s="5" t="s">
        <v>1692</v>
      </c>
      <c r="M30" s="5" t="s">
        <v>33</v>
      </c>
      <c r="N30" s="5" t="s">
        <v>34</v>
      </c>
      <c r="O30" s="5" t="s">
        <v>1140</v>
      </c>
      <c r="P30" s="6">
        <v>75000000</v>
      </c>
      <c r="Q30" s="5" t="s">
        <v>32</v>
      </c>
      <c r="S30" s="5">
        <v>-83.111482153556594</v>
      </c>
      <c r="T30" s="5">
        <v>8.4124314445166597</v>
      </c>
    </row>
    <row r="31" spans="1:20" ht="30" customHeight="1" x14ac:dyDescent="0.25">
      <c r="A31" s="5" t="s">
        <v>2958</v>
      </c>
      <c r="B31" s="5" t="s">
        <v>1140</v>
      </c>
      <c r="C31" s="5" t="s">
        <v>17</v>
      </c>
      <c r="D31" s="5" t="s">
        <v>1141</v>
      </c>
      <c r="E31" s="5" t="s">
        <v>1184</v>
      </c>
      <c r="F31" s="5" t="s">
        <v>1185</v>
      </c>
      <c r="G31" s="5" t="s">
        <v>1186</v>
      </c>
      <c r="H31" s="5" t="s">
        <v>1685</v>
      </c>
      <c r="I31" s="5" t="s">
        <v>1693</v>
      </c>
      <c r="J31" s="5">
        <v>10</v>
      </c>
      <c r="K31" s="5">
        <v>650</v>
      </c>
      <c r="L31" s="5" t="s">
        <v>1694</v>
      </c>
      <c r="M31" s="5" t="s">
        <v>33</v>
      </c>
      <c r="N31" s="5" t="s">
        <v>34</v>
      </c>
      <c r="O31" s="5" t="s">
        <v>1140</v>
      </c>
      <c r="P31" s="6">
        <v>45000000</v>
      </c>
      <c r="Q31" s="5" t="s">
        <v>32</v>
      </c>
      <c r="S31" s="5">
        <v>-83.033997729419497</v>
      </c>
      <c r="T31" s="5">
        <v>8.7488814939197805</v>
      </c>
    </row>
    <row r="32" spans="1:20" ht="30" customHeight="1" x14ac:dyDescent="0.25">
      <c r="A32" s="5" t="s">
        <v>2959</v>
      </c>
      <c r="B32" s="5" t="s">
        <v>1211</v>
      </c>
      <c r="C32" s="5" t="s">
        <v>17</v>
      </c>
      <c r="D32" s="5" t="s">
        <v>1141</v>
      </c>
      <c r="E32" s="5" t="s">
        <v>1141</v>
      </c>
      <c r="F32" s="5" t="s">
        <v>1706</v>
      </c>
      <c r="G32" s="5" t="s">
        <v>1707</v>
      </c>
      <c r="H32" s="5" t="s">
        <v>1708</v>
      </c>
      <c r="I32" s="5" t="s">
        <v>1709</v>
      </c>
      <c r="J32" s="5">
        <v>10</v>
      </c>
      <c r="K32" s="5">
        <v>2000</v>
      </c>
      <c r="L32" s="5" t="s">
        <v>1710</v>
      </c>
      <c r="M32" s="5" t="s">
        <v>69</v>
      </c>
      <c r="N32" s="5" t="s">
        <v>34</v>
      </c>
      <c r="O32" s="5" t="s">
        <v>1216</v>
      </c>
      <c r="P32" s="6">
        <v>157000000</v>
      </c>
      <c r="Q32" s="5" t="s">
        <v>32</v>
      </c>
      <c r="S32" s="5">
        <v>-83.140439999999998</v>
      </c>
      <c r="T32" s="5">
        <v>8.6121400000000605</v>
      </c>
    </row>
    <row r="33" spans="1:20" ht="30" customHeight="1" x14ac:dyDescent="0.25">
      <c r="A33" s="5" t="s">
        <v>2960</v>
      </c>
      <c r="B33" s="5" t="s">
        <v>1211</v>
      </c>
      <c r="C33" s="5" t="s">
        <v>17</v>
      </c>
      <c r="D33" s="5" t="s">
        <v>1141</v>
      </c>
      <c r="E33" s="5" t="s">
        <v>1141</v>
      </c>
      <c r="F33" s="5" t="s">
        <v>1706</v>
      </c>
      <c r="G33" s="5" t="s">
        <v>1707</v>
      </c>
      <c r="H33" s="5" t="s">
        <v>1711</v>
      </c>
      <c r="I33" s="5" t="s">
        <v>1712</v>
      </c>
      <c r="J33" s="5">
        <v>10</v>
      </c>
      <c r="K33" s="5">
        <v>2000</v>
      </c>
      <c r="L33" s="5" t="s">
        <v>1713</v>
      </c>
      <c r="M33" s="5" t="s">
        <v>69</v>
      </c>
      <c r="N33" s="5" t="s">
        <v>34</v>
      </c>
      <c r="O33" s="5" t="s">
        <v>1216</v>
      </c>
      <c r="P33" s="6">
        <v>157000000</v>
      </c>
      <c r="Q33" s="5" t="s">
        <v>32</v>
      </c>
      <c r="S33" s="5">
        <v>-83.153509999999997</v>
      </c>
      <c r="T33" s="5">
        <v>8.6251300000000697</v>
      </c>
    </row>
    <row r="34" spans="1:20" ht="30" customHeight="1" x14ac:dyDescent="0.25">
      <c r="A34" s="5" t="s">
        <v>2961</v>
      </c>
      <c r="B34" s="5" t="s">
        <v>1211</v>
      </c>
      <c r="C34" s="5" t="s">
        <v>17</v>
      </c>
      <c r="D34" s="5" t="s">
        <v>1141</v>
      </c>
      <c r="E34" s="5" t="s">
        <v>1184</v>
      </c>
      <c r="F34" s="5" t="s">
        <v>1743</v>
      </c>
      <c r="G34" s="5" t="s">
        <v>1707</v>
      </c>
      <c r="H34" s="5" t="s">
        <v>1744</v>
      </c>
      <c r="I34" s="18" t="s">
        <v>3221</v>
      </c>
      <c r="J34" s="5">
        <v>37</v>
      </c>
      <c r="K34" s="5">
        <v>2700</v>
      </c>
      <c r="L34" s="5" t="s">
        <v>1745</v>
      </c>
      <c r="M34" s="5" t="s">
        <v>69</v>
      </c>
      <c r="N34" s="5" t="s">
        <v>34</v>
      </c>
      <c r="O34" s="5" t="s">
        <v>1216</v>
      </c>
      <c r="P34" s="6">
        <v>600000000</v>
      </c>
      <c r="Q34" s="5" t="s">
        <v>32</v>
      </c>
      <c r="S34" s="5">
        <v>-83.072710000000001</v>
      </c>
      <c r="T34" s="5">
        <v>8.6465200000000006</v>
      </c>
    </row>
    <row r="35" spans="1:20" ht="30" customHeight="1" x14ac:dyDescent="0.25">
      <c r="A35" s="5" t="s">
        <v>2962</v>
      </c>
      <c r="B35" s="5" t="s">
        <v>63</v>
      </c>
      <c r="C35" s="5" t="s">
        <v>17</v>
      </c>
      <c r="D35" s="5" t="s">
        <v>64</v>
      </c>
      <c r="E35" s="5" t="s">
        <v>71</v>
      </c>
      <c r="F35" s="5" t="s">
        <v>1584</v>
      </c>
      <c r="G35" s="5" t="s">
        <v>78</v>
      </c>
      <c r="H35" s="5" t="s">
        <v>3202</v>
      </c>
      <c r="I35" s="5" t="s">
        <v>3218</v>
      </c>
      <c r="J35" s="5">
        <v>1800</v>
      </c>
      <c r="K35" s="5">
        <v>108</v>
      </c>
      <c r="L35" s="5" t="s">
        <v>1585</v>
      </c>
      <c r="M35" s="5" t="s">
        <v>69</v>
      </c>
      <c r="N35" s="5" t="s">
        <v>34</v>
      </c>
      <c r="O35" s="5" t="s">
        <v>1586</v>
      </c>
      <c r="P35" s="6">
        <v>215000000</v>
      </c>
      <c r="Q35" s="5" t="s">
        <v>32</v>
      </c>
      <c r="R35" s="5" t="s">
        <v>1587</v>
      </c>
      <c r="S35" s="5">
        <v>-83.253332999999998</v>
      </c>
      <c r="T35" s="5">
        <v>8.8855199999999996</v>
      </c>
    </row>
    <row r="36" spans="1:20" ht="30" customHeight="1" x14ac:dyDescent="0.25">
      <c r="A36" s="5" t="s">
        <v>2963</v>
      </c>
      <c r="B36" s="5" t="s">
        <v>63</v>
      </c>
      <c r="C36" s="5" t="s">
        <v>17</v>
      </c>
      <c r="D36" s="5" t="s">
        <v>64</v>
      </c>
      <c r="E36" s="5" t="s">
        <v>71</v>
      </c>
      <c r="F36" s="5" t="s">
        <v>72</v>
      </c>
      <c r="G36" s="5" t="s">
        <v>78</v>
      </c>
      <c r="H36" s="5" t="s">
        <v>3202</v>
      </c>
      <c r="I36" s="5" t="s">
        <v>1588</v>
      </c>
      <c r="J36" s="5">
        <v>1800</v>
      </c>
      <c r="K36" s="5">
        <v>108</v>
      </c>
      <c r="L36" s="5" t="s">
        <v>1589</v>
      </c>
      <c r="M36" s="5" t="s">
        <v>69</v>
      </c>
      <c r="N36" s="5" t="s">
        <v>34</v>
      </c>
      <c r="O36" s="5" t="s">
        <v>1590</v>
      </c>
      <c r="P36" s="6">
        <v>56000000</v>
      </c>
      <c r="Q36" s="5" t="s">
        <v>32</v>
      </c>
      <c r="R36" s="5" t="s">
        <v>1591</v>
      </c>
      <c r="S36" s="5">
        <v>-83.253879835362</v>
      </c>
      <c r="T36" s="5">
        <v>8.8842877387931996</v>
      </c>
    </row>
    <row r="37" spans="1:20" ht="30" customHeight="1" x14ac:dyDescent="0.25">
      <c r="A37" s="5" t="s">
        <v>2964</v>
      </c>
      <c r="B37" s="5" t="s">
        <v>63</v>
      </c>
      <c r="C37" s="5" t="s">
        <v>17</v>
      </c>
      <c r="D37" s="5" t="s">
        <v>64</v>
      </c>
      <c r="E37" s="5" t="s">
        <v>71</v>
      </c>
      <c r="F37" s="5" t="s">
        <v>1592</v>
      </c>
      <c r="G37" s="5" t="s">
        <v>87</v>
      </c>
      <c r="H37" s="5" t="s">
        <v>3201</v>
      </c>
      <c r="I37" s="18" t="s">
        <v>3217</v>
      </c>
      <c r="J37" s="5">
        <v>6900</v>
      </c>
      <c r="K37" s="5">
        <v>114</v>
      </c>
      <c r="L37" s="5" t="s">
        <v>1593</v>
      </c>
      <c r="M37" s="5" t="s">
        <v>69</v>
      </c>
      <c r="N37" s="5" t="s">
        <v>34</v>
      </c>
      <c r="O37" s="5" t="s">
        <v>1594</v>
      </c>
      <c r="P37" s="6">
        <v>170000000</v>
      </c>
      <c r="Q37" s="5" t="s">
        <v>32</v>
      </c>
      <c r="R37" s="5" t="s">
        <v>1595</v>
      </c>
      <c r="S37" s="5">
        <v>-83.276944</v>
      </c>
      <c r="T37" s="5">
        <v>8.8927800000000001</v>
      </c>
    </row>
    <row r="38" spans="1:20" x14ac:dyDescent="0.25">
      <c r="A38" s="5" t="s">
        <v>2965</v>
      </c>
      <c r="B38" s="5" t="s">
        <v>63</v>
      </c>
      <c r="C38" s="5" t="s">
        <v>17</v>
      </c>
      <c r="D38" s="5" t="s">
        <v>64</v>
      </c>
      <c r="E38" s="5" t="s">
        <v>71</v>
      </c>
      <c r="F38" s="5" t="s">
        <v>86</v>
      </c>
      <c r="G38" s="5" t="s">
        <v>91</v>
      </c>
      <c r="H38" s="5" t="s">
        <v>3201</v>
      </c>
      <c r="I38" s="5" t="s">
        <v>3216</v>
      </c>
      <c r="J38" s="5">
        <v>1600</v>
      </c>
      <c r="K38" s="5">
        <v>114</v>
      </c>
      <c r="L38" s="5" t="s">
        <v>1596</v>
      </c>
      <c r="M38" s="5" t="s">
        <v>69</v>
      </c>
      <c r="N38" s="5" t="s">
        <v>34</v>
      </c>
      <c r="O38" s="5" t="s">
        <v>70</v>
      </c>
      <c r="P38" s="6">
        <v>163000000</v>
      </c>
      <c r="Q38" s="5" t="s">
        <v>32</v>
      </c>
      <c r="R38" s="5" t="s">
        <v>1597</v>
      </c>
      <c r="S38" s="5">
        <v>-83.276406887643404</v>
      </c>
      <c r="T38" s="5">
        <v>8.8918521790837399</v>
      </c>
    </row>
    <row r="39" spans="1:20" x14ac:dyDescent="0.25">
      <c r="A39" s="5" t="s">
        <v>2966</v>
      </c>
      <c r="B39" s="5" t="s">
        <v>63</v>
      </c>
      <c r="C39" s="5" t="s">
        <v>17</v>
      </c>
      <c r="D39" s="5" t="s">
        <v>64</v>
      </c>
      <c r="E39" s="5" t="s">
        <v>95</v>
      </c>
      <c r="F39" s="5" t="s">
        <v>1598</v>
      </c>
      <c r="G39" s="5" t="s">
        <v>105</v>
      </c>
      <c r="H39" s="5" t="s">
        <v>1569</v>
      </c>
      <c r="I39" s="5" t="s">
        <v>3215</v>
      </c>
      <c r="J39" s="5">
        <v>4700</v>
      </c>
      <c r="K39" s="5">
        <v>203</v>
      </c>
      <c r="L39" s="5" t="s">
        <v>1599</v>
      </c>
      <c r="M39" s="5" t="s">
        <v>69</v>
      </c>
      <c r="N39" s="5" t="s">
        <v>34</v>
      </c>
      <c r="O39" s="5" t="s">
        <v>70</v>
      </c>
      <c r="P39" s="6">
        <v>80000000</v>
      </c>
      <c r="Q39" s="5" t="s">
        <v>32</v>
      </c>
      <c r="R39" s="5" t="s">
        <v>1600</v>
      </c>
      <c r="S39" s="5">
        <v>-83.704999999999998</v>
      </c>
      <c r="T39" s="5">
        <v>8.6797199999999997</v>
      </c>
    </row>
    <row r="40" spans="1:20" x14ac:dyDescent="0.25">
      <c r="A40" s="5" t="s">
        <v>2967</v>
      </c>
      <c r="B40" s="5" t="s">
        <v>63</v>
      </c>
      <c r="C40" s="5" t="s">
        <v>17</v>
      </c>
      <c r="D40" s="5" t="s">
        <v>64</v>
      </c>
      <c r="E40" s="5" t="s">
        <v>95</v>
      </c>
      <c r="F40" s="5" t="s">
        <v>1601</v>
      </c>
      <c r="G40" s="5" t="s">
        <v>114</v>
      </c>
      <c r="H40" s="5" t="s">
        <v>1602</v>
      </c>
      <c r="I40" s="5" t="s">
        <v>3222</v>
      </c>
      <c r="J40" s="5">
        <v>2600</v>
      </c>
      <c r="K40" s="5">
        <v>214</v>
      </c>
      <c r="L40" s="5" t="s">
        <v>1603</v>
      </c>
      <c r="M40" s="5" t="s">
        <v>69</v>
      </c>
      <c r="N40" s="5" t="s">
        <v>34</v>
      </c>
      <c r="O40" s="5" t="s">
        <v>1254</v>
      </c>
      <c r="P40" s="6">
        <v>90000000</v>
      </c>
      <c r="Q40" s="5" t="s">
        <v>32</v>
      </c>
      <c r="R40" s="5" t="s">
        <v>1604</v>
      </c>
      <c r="S40" s="5">
        <v>-83.660702999999998</v>
      </c>
      <c r="T40" s="5">
        <v>8.6796600000000002</v>
      </c>
    </row>
    <row r="41" spans="1:20" x14ac:dyDescent="0.25">
      <c r="A41" s="5" t="s">
        <v>2968</v>
      </c>
      <c r="B41" s="5" t="s">
        <v>63</v>
      </c>
      <c r="C41" s="5" t="s">
        <v>17</v>
      </c>
      <c r="D41" s="5" t="s">
        <v>64</v>
      </c>
      <c r="E41" s="5" t="s">
        <v>95</v>
      </c>
      <c r="F41" s="5" t="s">
        <v>1605</v>
      </c>
      <c r="G41" s="5" t="s">
        <v>97</v>
      </c>
      <c r="H41" s="5" t="s">
        <v>3203</v>
      </c>
      <c r="I41" s="5" t="s">
        <v>1606</v>
      </c>
      <c r="J41" s="5">
        <v>4900</v>
      </c>
      <c r="K41" s="5">
        <v>214</v>
      </c>
      <c r="L41" s="5" t="s">
        <v>1607</v>
      </c>
      <c r="M41" s="5" t="s">
        <v>69</v>
      </c>
      <c r="N41" s="5" t="s">
        <v>34</v>
      </c>
      <c r="O41" s="5" t="s">
        <v>70</v>
      </c>
      <c r="P41" s="6">
        <v>49500000</v>
      </c>
      <c r="Q41" s="5" t="s">
        <v>32</v>
      </c>
      <c r="R41" s="5" t="s">
        <v>1608</v>
      </c>
      <c r="S41" s="5">
        <v>-83.677750000000003</v>
      </c>
      <c r="T41" s="5">
        <v>8.6809799999999999</v>
      </c>
    </row>
    <row r="42" spans="1:20" x14ac:dyDescent="0.25">
      <c r="A42" s="5" t="s">
        <v>2969</v>
      </c>
      <c r="B42" s="5" t="s">
        <v>63</v>
      </c>
      <c r="C42" s="5" t="s">
        <v>17</v>
      </c>
      <c r="D42" s="5" t="s">
        <v>64</v>
      </c>
      <c r="E42" s="5" t="s">
        <v>95</v>
      </c>
      <c r="F42" s="5" t="s">
        <v>1633</v>
      </c>
      <c r="G42" s="5" t="s">
        <v>150</v>
      </c>
      <c r="H42" s="5" t="s">
        <v>1634</v>
      </c>
      <c r="I42" s="5" t="s">
        <v>3214</v>
      </c>
      <c r="J42" s="5">
        <v>50</v>
      </c>
      <c r="K42" s="5">
        <v>558</v>
      </c>
      <c r="L42" s="5" t="s">
        <v>1635</v>
      </c>
      <c r="M42" s="5" t="s">
        <v>69</v>
      </c>
      <c r="N42" s="5" t="s">
        <v>34</v>
      </c>
      <c r="O42" s="5" t="s">
        <v>70</v>
      </c>
      <c r="P42" s="6">
        <v>15000000</v>
      </c>
      <c r="Q42" s="5" t="s">
        <v>32</v>
      </c>
      <c r="R42" s="5" t="s">
        <v>1636</v>
      </c>
      <c r="S42" s="5">
        <v>-83.583888999999999</v>
      </c>
      <c r="T42" s="5">
        <v>8.6875</v>
      </c>
    </row>
    <row r="43" spans="1:20" x14ac:dyDescent="0.25">
      <c r="A43" s="5" t="s">
        <v>2970</v>
      </c>
      <c r="B43" s="5" t="s">
        <v>63</v>
      </c>
      <c r="C43" s="5" t="s">
        <v>17</v>
      </c>
      <c r="D43" s="5" t="s">
        <v>64</v>
      </c>
      <c r="E43" s="5" t="s">
        <v>153</v>
      </c>
      <c r="F43" s="5" t="s">
        <v>1637</v>
      </c>
      <c r="G43" s="5" t="s">
        <v>1638</v>
      </c>
      <c r="H43" s="5" t="s">
        <v>1634</v>
      </c>
      <c r="I43" s="5" t="s">
        <v>1639</v>
      </c>
      <c r="J43" s="5">
        <v>1400</v>
      </c>
      <c r="K43" s="5">
        <v>50</v>
      </c>
      <c r="L43" s="5" t="s">
        <v>1640</v>
      </c>
      <c r="M43" s="5" t="s">
        <v>69</v>
      </c>
      <c r="N43" s="5" t="s">
        <v>34</v>
      </c>
      <c r="O43" s="5" t="s">
        <v>70</v>
      </c>
      <c r="P43" s="6">
        <v>60000000</v>
      </c>
      <c r="Q43" s="5" t="s">
        <v>32</v>
      </c>
      <c r="R43" s="5" t="s">
        <v>1641</v>
      </c>
      <c r="S43" s="5">
        <v>-83.505040736048002</v>
      </c>
      <c r="T43" s="5">
        <v>8.7936032904638495</v>
      </c>
    </row>
    <row r="44" spans="1:20" x14ac:dyDescent="0.25">
      <c r="A44" s="5" t="s">
        <v>2971</v>
      </c>
      <c r="B44" s="5" t="s">
        <v>63</v>
      </c>
      <c r="C44" s="5" t="s">
        <v>17</v>
      </c>
      <c r="D44" s="5" t="s">
        <v>64</v>
      </c>
      <c r="E44" s="5" t="s">
        <v>95</v>
      </c>
      <c r="F44" s="5" t="s">
        <v>1642</v>
      </c>
      <c r="G44" s="5" t="s">
        <v>158</v>
      </c>
      <c r="H44" s="5" t="s">
        <v>1634</v>
      </c>
      <c r="I44" s="5" t="s">
        <v>1643</v>
      </c>
      <c r="J44" s="5">
        <v>10200</v>
      </c>
      <c r="K44" s="5">
        <v>50</v>
      </c>
      <c r="L44" s="5" t="s">
        <v>1635</v>
      </c>
      <c r="M44" s="5" t="s">
        <v>69</v>
      </c>
      <c r="N44" s="5" t="s">
        <v>34</v>
      </c>
      <c r="O44" s="5" t="s">
        <v>1476</v>
      </c>
      <c r="P44" s="6">
        <v>56000000</v>
      </c>
      <c r="Q44" s="5" t="s">
        <v>32</v>
      </c>
      <c r="R44" s="5" t="s">
        <v>1644</v>
      </c>
      <c r="S44" s="5">
        <v>-83.605556000000007</v>
      </c>
      <c r="T44" s="5">
        <v>8.7681900000000006</v>
      </c>
    </row>
    <row r="45" spans="1:20" x14ac:dyDescent="0.25">
      <c r="A45" s="5" t="s">
        <v>2972</v>
      </c>
      <c r="B45" s="5" t="s">
        <v>63</v>
      </c>
      <c r="C45" s="5" t="s">
        <v>17</v>
      </c>
      <c r="D45" s="5" t="s">
        <v>64</v>
      </c>
      <c r="E45" s="5" t="s">
        <v>153</v>
      </c>
      <c r="F45" s="5" t="s">
        <v>161</v>
      </c>
      <c r="G45" s="5" t="s">
        <v>162</v>
      </c>
      <c r="H45" s="5" t="s">
        <v>1634</v>
      </c>
      <c r="I45" s="5" t="s">
        <v>3213</v>
      </c>
      <c r="J45" s="5">
        <v>2000</v>
      </c>
      <c r="K45" s="5">
        <v>50</v>
      </c>
      <c r="L45" s="5" t="s">
        <v>1635</v>
      </c>
      <c r="M45" s="5" t="s">
        <v>69</v>
      </c>
      <c r="N45" s="5" t="s">
        <v>34</v>
      </c>
      <c r="O45" s="5" t="s">
        <v>1476</v>
      </c>
      <c r="P45" s="6">
        <v>18000000</v>
      </c>
      <c r="Q45" s="5" t="s">
        <v>32</v>
      </c>
      <c r="R45" s="5" t="s">
        <v>1645</v>
      </c>
      <c r="S45" s="5">
        <v>-83.532219999999995</v>
      </c>
      <c r="T45" s="5">
        <v>8.6797219999999999</v>
      </c>
    </row>
    <row r="46" spans="1:20" x14ac:dyDescent="0.25">
      <c r="A46" s="5" t="s">
        <v>2973</v>
      </c>
      <c r="B46" s="5" t="s">
        <v>63</v>
      </c>
      <c r="C46" s="5" t="s">
        <v>17</v>
      </c>
      <c r="D46" s="5" t="s">
        <v>64</v>
      </c>
      <c r="E46" s="5" t="s">
        <v>153</v>
      </c>
      <c r="F46" s="5" t="s">
        <v>1646</v>
      </c>
      <c r="G46" s="5" t="s">
        <v>166</v>
      </c>
      <c r="H46" s="5" t="s">
        <v>3204</v>
      </c>
      <c r="I46" s="5" t="s">
        <v>3212</v>
      </c>
      <c r="J46" s="5">
        <v>5200</v>
      </c>
      <c r="K46" s="5">
        <v>150</v>
      </c>
      <c r="L46" s="5" t="s">
        <v>1635</v>
      </c>
      <c r="M46" s="5" t="s">
        <v>69</v>
      </c>
      <c r="N46" s="5" t="s">
        <v>34</v>
      </c>
      <c r="O46" s="5" t="s">
        <v>1476</v>
      </c>
      <c r="P46" s="6">
        <v>45000000</v>
      </c>
      <c r="Q46" s="5" t="s">
        <v>32</v>
      </c>
      <c r="R46" s="5" t="s">
        <v>1489</v>
      </c>
      <c r="S46" s="5">
        <v>-83.473332999999997</v>
      </c>
      <c r="T46" s="5">
        <v>8.78111</v>
      </c>
    </row>
    <row r="47" spans="1:20" x14ac:dyDescent="0.25">
      <c r="A47" s="5" t="s">
        <v>2974</v>
      </c>
      <c r="B47" s="5" t="s">
        <v>63</v>
      </c>
      <c r="C47" s="5" t="s">
        <v>17</v>
      </c>
      <c r="D47" s="5" t="s">
        <v>64</v>
      </c>
      <c r="E47" s="5" t="s">
        <v>95</v>
      </c>
      <c r="F47" s="5" t="s">
        <v>1647</v>
      </c>
      <c r="G47" s="5" t="s">
        <v>97</v>
      </c>
      <c r="H47" s="5" t="s">
        <v>1648</v>
      </c>
      <c r="I47" s="5" t="s">
        <v>3211</v>
      </c>
      <c r="J47" s="5">
        <v>4900</v>
      </c>
      <c r="K47" s="5">
        <v>203</v>
      </c>
      <c r="L47" s="5" t="s">
        <v>1635</v>
      </c>
      <c r="M47" s="5" t="s">
        <v>69</v>
      </c>
      <c r="N47" s="5" t="s">
        <v>34</v>
      </c>
      <c r="O47" s="5" t="s">
        <v>70</v>
      </c>
      <c r="P47" s="6">
        <v>49500000</v>
      </c>
      <c r="Q47" s="5" t="s">
        <v>32</v>
      </c>
      <c r="R47" s="5" t="s">
        <v>1649</v>
      </c>
      <c r="S47" s="5">
        <v>-83.677750000000003</v>
      </c>
      <c r="T47" s="5">
        <v>8.6809799999999999</v>
      </c>
    </row>
    <row r="48" spans="1:20" x14ac:dyDescent="0.25">
      <c r="A48" s="5" t="s">
        <v>2975</v>
      </c>
      <c r="B48" s="5" t="s">
        <v>63</v>
      </c>
      <c r="C48" s="5" t="s">
        <v>17</v>
      </c>
      <c r="D48" s="5" t="s">
        <v>64</v>
      </c>
      <c r="E48" s="5" t="s">
        <v>71</v>
      </c>
      <c r="F48" s="5" t="s">
        <v>1650</v>
      </c>
      <c r="G48" s="5" t="s">
        <v>1651</v>
      </c>
      <c r="H48" s="5" t="s">
        <v>1648</v>
      </c>
      <c r="I48" s="5" t="s">
        <v>1652</v>
      </c>
      <c r="J48" s="5">
        <v>2700</v>
      </c>
      <c r="K48" s="5">
        <v>114</v>
      </c>
      <c r="L48" s="5" t="s">
        <v>1653</v>
      </c>
      <c r="M48" s="5" t="s">
        <v>69</v>
      </c>
      <c r="N48" s="5" t="s">
        <v>34</v>
      </c>
      <c r="O48" s="5" t="s">
        <v>1476</v>
      </c>
      <c r="P48" s="6">
        <v>25000000</v>
      </c>
      <c r="Q48" s="5" t="s">
        <v>32</v>
      </c>
      <c r="R48" s="5" t="s">
        <v>1654</v>
      </c>
      <c r="S48" s="5">
        <v>-83.310372999999998</v>
      </c>
      <c r="T48" s="5">
        <v>8.8445599999999995</v>
      </c>
    </row>
    <row r="49" spans="1:20" x14ac:dyDescent="0.25">
      <c r="A49" s="5" t="s">
        <v>2976</v>
      </c>
      <c r="B49" s="5" t="s">
        <v>63</v>
      </c>
      <c r="C49" s="5" t="s">
        <v>17</v>
      </c>
      <c r="D49" s="5" t="s">
        <v>64</v>
      </c>
      <c r="E49" s="5" t="s">
        <v>153</v>
      </c>
      <c r="F49" s="5" t="s">
        <v>1655</v>
      </c>
      <c r="G49" s="5" t="s">
        <v>155</v>
      </c>
      <c r="H49" s="5" t="s">
        <v>1634</v>
      </c>
      <c r="I49" s="5" t="s">
        <v>1656</v>
      </c>
      <c r="J49" s="5">
        <v>11500</v>
      </c>
      <c r="K49" s="5">
        <v>150</v>
      </c>
      <c r="L49" s="5" t="s">
        <v>1635</v>
      </c>
      <c r="M49" s="5" t="s">
        <v>69</v>
      </c>
      <c r="N49" s="5" t="s">
        <v>34</v>
      </c>
      <c r="O49" s="5" t="s">
        <v>1476</v>
      </c>
      <c r="P49" s="6">
        <v>16000000</v>
      </c>
      <c r="Q49" s="5" t="s">
        <v>32</v>
      </c>
      <c r="R49" s="5" t="s">
        <v>1486</v>
      </c>
      <c r="S49" s="5">
        <v>-83.542583028664794</v>
      </c>
      <c r="T49" s="5">
        <v>8.7819018025248496</v>
      </c>
    </row>
    <row r="50" spans="1:20" x14ac:dyDescent="0.25">
      <c r="A50" s="5" t="s">
        <v>2977</v>
      </c>
      <c r="B50" s="5" t="s">
        <v>63</v>
      </c>
      <c r="C50" s="5" t="s">
        <v>17</v>
      </c>
      <c r="D50" s="5" t="s">
        <v>64</v>
      </c>
      <c r="E50" s="5" t="s">
        <v>95</v>
      </c>
      <c r="F50" s="5" t="s">
        <v>1657</v>
      </c>
      <c r="G50" s="5" t="s">
        <v>155</v>
      </c>
      <c r="H50" s="5" t="s">
        <v>1634</v>
      </c>
      <c r="I50" s="5" t="s">
        <v>1658</v>
      </c>
      <c r="J50" s="5">
        <v>30000</v>
      </c>
      <c r="K50" s="5">
        <v>100</v>
      </c>
      <c r="L50" s="5" t="s">
        <v>1635</v>
      </c>
      <c r="M50" s="5" t="s">
        <v>69</v>
      </c>
      <c r="N50" s="5" t="s">
        <v>34</v>
      </c>
      <c r="O50" s="5" t="s">
        <v>1476</v>
      </c>
      <c r="P50" s="6">
        <v>41000000</v>
      </c>
      <c r="Q50" s="5" t="s">
        <v>32</v>
      </c>
      <c r="R50" s="5" t="s">
        <v>1486</v>
      </c>
      <c r="S50" s="5">
        <v>-83.560948292392197</v>
      </c>
      <c r="T50" s="5">
        <v>8.7903260280327995</v>
      </c>
    </row>
    <row r="51" spans="1:20" x14ac:dyDescent="0.25">
      <c r="A51" s="5" t="s">
        <v>2978</v>
      </c>
      <c r="B51" s="5" t="s">
        <v>63</v>
      </c>
      <c r="C51" s="5" t="s">
        <v>17</v>
      </c>
      <c r="D51" s="5" t="s">
        <v>64</v>
      </c>
      <c r="E51" s="5" t="s">
        <v>65</v>
      </c>
      <c r="F51" s="5" t="s">
        <v>1663</v>
      </c>
      <c r="G51" s="5" t="s">
        <v>1664</v>
      </c>
      <c r="H51" s="5" t="s">
        <v>3205</v>
      </c>
      <c r="I51" s="5" t="s">
        <v>3210</v>
      </c>
      <c r="J51" s="5">
        <v>2000</v>
      </c>
      <c r="K51" s="5">
        <v>150</v>
      </c>
      <c r="L51" s="5" t="s">
        <v>1665</v>
      </c>
      <c r="M51" s="5" t="s">
        <v>69</v>
      </c>
      <c r="N51" s="5" t="s">
        <v>34</v>
      </c>
      <c r="O51" s="5" t="s">
        <v>1476</v>
      </c>
      <c r="P51" s="6">
        <v>66000000</v>
      </c>
      <c r="Q51" s="5" t="s">
        <v>32</v>
      </c>
      <c r="R51" s="5" t="s">
        <v>1666</v>
      </c>
      <c r="S51" s="5">
        <v>-83.404188930637503</v>
      </c>
      <c r="T51" s="5">
        <v>8.9208355536759107</v>
      </c>
    </row>
    <row r="52" spans="1:20" x14ac:dyDescent="0.25">
      <c r="A52" s="5" t="s">
        <v>2979</v>
      </c>
      <c r="B52" s="5" t="s">
        <v>63</v>
      </c>
      <c r="C52" s="5" t="s">
        <v>17</v>
      </c>
      <c r="D52" s="5" t="s">
        <v>64</v>
      </c>
      <c r="E52" s="5" t="s">
        <v>65</v>
      </c>
      <c r="F52" s="5" t="s">
        <v>1667</v>
      </c>
      <c r="G52" s="5" t="s">
        <v>1472</v>
      </c>
      <c r="H52" s="5" t="s">
        <v>3206</v>
      </c>
      <c r="I52" s="5" t="s">
        <v>3209</v>
      </c>
      <c r="J52" s="5">
        <v>15</v>
      </c>
      <c r="K52" s="5">
        <v>138</v>
      </c>
      <c r="L52" s="5" t="s">
        <v>1668</v>
      </c>
      <c r="M52" s="5" t="s">
        <v>69</v>
      </c>
      <c r="N52" s="5" t="s">
        <v>34</v>
      </c>
      <c r="O52" s="5" t="s">
        <v>1476</v>
      </c>
      <c r="P52" s="6">
        <v>90000000</v>
      </c>
      <c r="Q52" s="5" t="s">
        <v>32</v>
      </c>
      <c r="R52" s="5" t="s">
        <v>1669</v>
      </c>
      <c r="S52" s="5">
        <v>-83.330335712195506</v>
      </c>
      <c r="T52" s="5">
        <v>8.87838047915373</v>
      </c>
    </row>
    <row r="53" spans="1:20" x14ac:dyDescent="0.25">
      <c r="A53" s="5" t="s">
        <v>2980</v>
      </c>
      <c r="B53" s="5" t="s">
        <v>63</v>
      </c>
      <c r="C53" s="5" t="s">
        <v>17</v>
      </c>
      <c r="D53" s="5" t="s">
        <v>64</v>
      </c>
      <c r="E53" s="5" t="s">
        <v>177</v>
      </c>
      <c r="F53" s="5" t="s">
        <v>1670</v>
      </c>
      <c r="G53" s="5" t="s">
        <v>185</v>
      </c>
      <c r="H53" s="5" t="s">
        <v>1634</v>
      </c>
      <c r="I53" s="5" t="s">
        <v>1671</v>
      </c>
      <c r="J53" s="5">
        <v>6400</v>
      </c>
      <c r="K53" s="5">
        <v>856</v>
      </c>
      <c r="L53" s="5" t="s">
        <v>1672</v>
      </c>
      <c r="M53" s="5" t="s">
        <v>69</v>
      </c>
      <c r="N53" s="5" t="s">
        <v>34</v>
      </c>
      <c r="O53" s="5" t="s">
        <v>1476</v>
      </c>
      <c r="P53" s="6">
        <v>54000000</v>
      </c>
      <c r="Q53" s="5" t="s">
        <v>32</v>
      </c>
      <c r="R53" s="5" t="s">
        <v>1673</v>
      </c>
      <c r="S53" s="5">
        <v>-83.520246702885203</v>
      </c>
      <c r="T53" s="5">
        <v>9.0147934374685992</v>
      </c>
    </row>
    <row r="54" spans="1:20" x14ac:dyDescent="0.25">
      <c r="A54" s="5" t="s">
        <v>2981</v>
      </c>
      <c r="B54" s="5" t="s">
        <v>1211</v>
      </c>
      <c r="C54" s="5" t="s">
        <v>17</v>
      </c>
      <c r="D54" s="5" t="s">
        <v>64</v>
      </c>
      <c r="E54" s="5" t="s">
        <v>1699</v>
      </c>
      <c r="F54" s="5" t="s">
        <v>1700</v>
      </c>
      <c r="G54" s="5" t="s">
        <v>1701</v>
      </c>
      <c r="H54" s="5" t="s">
        <v>1702</v>
      </c>
      <c r="I54" s="5" t="s">
        <v>1703</v>
      </c>
      <c r="J54" s="5">
        <v>400</v>
      </c>
      <c r="K54" s="5">
        <v>1990</v>
      </c>
      <c r="L54" s="5" t="s">
        <v>1704</v>
      </c>
      <c r="M54" s="5" t="s">
        <v>69</v>
      </c>
      <c r="N54" s="5" t="s">
        <v>34</v>
      </c>
      <c r="O54" s="5" t="s">
        <v>1216</v>
      </c>
      <c r="P54" s="6">
        <v>244249124.84999999</v>
      </c>
      <c r="Q54" s="5" t="s">
        <v>32</v>
      </c>
      <c r="R54" s="5" t="s">
        <v>1705</v>
      </c>
      <c r="S54" s="5">
        <v>-83.744725247538895</v>
      </c>
      <c r="T54" s="5">
        <v>9.1761934254512791</v>
      </c>
    </row>
    <row r="55" spans="1:20" ht="18" customHeight="1" x14ac:dyDescent="0.25">
      <c r="A55" s="5" t="s">
        <v>2982</v>
      </c>
      <c r="B55" s="5" t="s">
        <v>1211</v>
      </c>
      <c r="C55" s="5" t="s">
        <v>17</v>
      </c>
      <c r="D55" s="5" t="s">
        <v>64</v>
      </c>
      <c r="E55" s="5" t="s">
        <v>65</v>
      </c>
      <c r="F55" s="5" t="s">
        <v>1722</v>
      </c>
      <c r="G55" s="5" t="s">
        <v>1701</v>
      </c>
      <c r="H55" s="5" t="s">
        <v>1723</v>
      </c>
      <c r="I55" s="18" t="s">
        <v>3259</v>
      </c>
      <c r="J55" s="5">
        <v>31</v>
      </c>
      <c r="K55" s="5">
        <v>9906</v>
      </c>
      <c r="L55" s="5" t="s">
        <v>1724</v>
      </c>
      <c r="M55" s="5" t="s">
        <v>69</v>
      </c>
      <c r="N55" s="5" t="s">
        <v>34</v>
      </c>
      <c r="O55" s="5" t="s">
        <v>1216</v>
      </c>
      <c r="P55" s="6">
        <v>119491086.12</v>
      </c>
      <c r="Q55" s="5" t="s">
        <v>32</v>
      </c>
      <c r="R55" s="5" t="s">
        <v>1725</v>
      </c>
      <c r="S55" s="5">
        <v>-83.480509999999995</v>
      </c>
      <c r="T55" s="5">
        <v>8.9657859999999996</v>
      </c>
    </row>
    <row r="56" spans="1:20" ht="19.5" customHeight="1" x14ac:dyDescent="0.25">
      <c r="A56" s="5" t="s">
        <v>2983</v>
      </c>
      <c r="B56" s="5" t="s">
        <v>1211</v>
      </c>
      <c r="C56" s="5" t="s">
        <v>17</v>
      </c>
      <c r="D56" s="5" t="s">
        <v>64</v>
      </c>
      <c r="E56" s="5" t="s">
        <v>65</v>
      </c>
      <c r="F56" s="5" t="s">
        <v>1749</v>
      </c>
      <c r="G56" s="5" t="s">
        <v>1241</v>
      </c>
      <c r="H56" s="5" t="s">
        <v>1750</v>
      </c>
      <c r="I56" s="18" t="s">
        <v>3208</v>
      </c>
      <c r="J56" s="5">
        <v>100</v>
      </c>
      <c r="K56" s="5">
        <v>7600</v>
      </c>
      <c r="L56" s="5" t="s">
        <v>1751</v>
      </c>
      <c r="M56" s="5" t="s">
        <v>69</v>
      </c>
      <c r="N56" s="5" t="s">
        <v>34</v>
      </c>
      <c r="O56" s="5" t="s">
        <v>1216</v>
      </c>
      <c r="P56" s="6">
        <v>400000000</v>
      </c>
      <c r="Q56" s="5" t="s">
        <v>32</v>
      </c>
      <c r="S56" s="5">
        <v>-83.459800000000001</v>
      </c>
      <c r="T56" s="5">
        <v>8.9600600000000004</v>
      </c>
    </row>
    <row r="57" spans="1:20" ht="19.5" customHeight="1" x14ac:dyDescent="0.25">
      <c r="A57" s="5" t="s">
        <v>2984</v>
      </c>
      <c r="B57" s="5" t="s">
        <v>367</v>
      </c>
      <c r="C57" s="5" t="s">
        <v>368</v>
      </c>
      <c r="D57" s="5" t="s">
        <v>369</v>
      </c>
      <c r="E57" s="5" t="s">
        <v>81</v>
      </c>
      <c r="F57" s="5" t="s">
        <v>470</v>
      </c>
      <c r="G57" s="5" t="s">
        <v>1660</v>
      </c>
      <c r="H57" s="5" t="s">
        <v>1532</v>
      </c>
      <c r="I57" s="5" t="s">
        <v>1661</v>
      </c>
      <c r="J57" s="5">
        <v>6</v>
      </c>
      <c r="K57" s="5">
        <v>300</v>
      </c>
      <c r="L57" s="5" t="s">
        <v>1659</v>
      </c>
      <c r="M57" s="5" t="s">
        <v>33</v>
      </c>
      <c r="N57" s="5" t="s">
        <v>34</v>
      </c>
      <c r="O57" s="5" t="s">
        <v>1662</v>
      </c>
      <c r="P57" s="6">
        <v>45000000</v>
      </c>
      <c r="Q57" s="5" t="s">
        <v>32</v>
      </c>
      <c r="S57" s="5">
        <v>-83.650304988025496</v>
      </c>
      <c r="T57" s="5">
        <v>9.16209443115177</v>
      </c>
    </row>
    <row r="58" spans="1:20" ht="19.5" customHeight="1" x14ac:dyDescent="0.25">
      <c r="A58" s="5" t="s">
        <v>2985</v>
      </c>
      <c r="B58" s="5" t="s">
        <v>1211</v>
      </c>
      <c r="C58" s="5" t="s">
        <v>368</v>
      </c>
      <c r="D58" s="5" t="s">
        <v>369</v>
      </c>
      <c r="E58" s="5" t="s">
        <v>408</v>
      </c>
      <c r="F58" s="5" t="s">
        <v>1714</v>
      </c>
      <c r="G58" s="5" t="s">
        <v>1715</v>
      </c>
      <c r="H58" s="5" t="s">
        <v>1716</v>
      </c>
      <c r="I58" s="5" t="s">
        <v>1717</v>
      </c>
      <c r="J58" s="5">
        <v>1.4999999999999999E-2</v>
      </c>
      <c r="K58" s="5">
        <v>142775</v>
      </c>
      <c r="L58" s="5" t="s">
        <v>1718</v>
      </c>
      <c r="M58" s="5" t="s">
        <v>69</v>
      </c>
      <c r="N58" s="5" t="s">
        <v>34</v>
      </c>
      <c r="O58" s="5" t="s">
        <v>1216</v>
      </c>
      <c r="P58" s="6">
        <v>37225326.219999999</v>
      </c>
      <c r="Q58" s="5" t="s">
        <v>32</v>
      </c>
      <c r="S58" s="5">
        <v>-83.712050000000005</v>
      </c>
      <c r="T58" s="5">
        <v>9.3772199999999994</v>
      </c>
    </row>
    <row r="59" spans="1:20" ht="19.5" customHeight="1" x14ac:dyDescent="0.25">
      <c r="A59" s="5" t="s">
        <v>2986</v>
      </c>
      <c r="B59" s="5" t="s">
        <v>1211</v>
      </c>
      <c r="C59" s="5" t="s">
        <v>368</v>
      </c>
      <c r="D59" s="5" t="s">
        <v>369</v>
      </c>
      <c r="E59" s="5" t="s">
        <v>568</v>
      </c>
      <c r="F59" s="5" t="s">
        <v>1212</v>
      </c>
      <c r="G59" s="5" t="s">
        <v>1719</v>
      </c>
      <c r="H59" s="5" t="s">
        <v>1720</v>
      </c>
      <c r="I59" s="18" t="s">
        <v>3207</v>
      </c>
      <c r="J59" s="5">
        <v>1.4999999999999999E-2</v>
      </c>
      <c r="K59" s="5">
        <v>142774</v>
      </c>
      <c r="L59" s="5" t="s">
        <v>1721</v>
      </c>
      <c r="M59" s="5" t="s">
        <v>69</v>
      </c>
      <c r="N59" s="5" t="s">
        <v>34</v>
      </c>
      <c r="O59" s="5" t="s">
        <v>1216</v>
      </c>
      <c r="P59" s="6">
        <v>31040292.73</v>
      </c>
      <c r="Q59" s="5" t="s">
        <v>32</v>
      </c>
      <c r="S59" s="5">
        <v>-83.839029999999994</v>
      </c>
      <c r="T59" s="5">
        <v>9.2829200000000007</v>
      </c>
    </row>
  </sheetData>
  <autoFilter ref="A2:T59" xr:uid="{C899E93E-68B0-4FC9-8D2B-E9EADED129CF}">
    <sortState xmlns:xlrd2="http://schemas.microsoft.com/office/spreadsheetml/2017/richdata2" ref="A3:T59">
      <sortCondition ref="D2"/>
    </sortState>
  </autoFilter>
  <mergeCells count="1">
    <mergeCell ref="A1:T1"/>
  </mergeCells>
  <phoneticPr fontId="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EEBB8-8B0C-40FA-892D-DC868F0436AA}">
  <dimension ref="A1:X219"/>
  <sheetViews>
    <sheetView topLeftCell="N180" workbookViewId="0">
      <selection activeCell="T3" sqref="T3:T207"/>
    </sheetView>
  </sheetViews>
  <sheetFormatPr baseColWidth="10" defaultColWidth="9.140625" defaultRowHeight="15" x14ac:dyDescent="0.25"/>
  <cols>
    <col min="1" max="1" width="19.140625" customWidth="1"/>
    <col min="2" max="2" width="57.85546875" bestFit="1" customWidth="1"/>
    <col min="3" max="3" width="11.28515625" customWidth="1"/>
    <col min="4" max="4" width="9.42578125" customWidth="1"/>
    <col min="5" max="5" width="22" bestFit="1" customWidth="1"/>
    <col min="6" max="6" width="26.28515625" customWidth="1"/>
    <col min="7" max="7" width="9.85546875" customWidth="1"/>
    <col min="8" max="8" width="19.140625" customWidth="1"/>
    <col min="9" max="9" width="11.140625" customWidth="1"/>
    <col min="10" max="10" width="15" customWidth="1"/>
    <col min="11" max="11" width="24.85546875" customWidth="1"/>
    <col min="13" max="13" width="29.140625" customWidth="1"/>
    <col min="14" max="14" width="8.42578125" customWidth="1"/>
    <col min="15" max="15" width="11.7109375" customWidth="1"/>
    <col min="16" max="16" width="44.140625" customWidth="1"/>
    <col min="17" max="17" width="22.5703125" customWidth="1"/>
    <col min="18" max="18" width="17.5703125" style="1" customWidth="1"/>
    <col min="19" max="20" width="23.5703125" style="1" customWidth="1"/>
    <col min="23" max="23" width="13.5703125" customWidth="1"/>
    <col min="24" max="24" width="23" customWidth="1"/>
    <col min="30" max="30" width="42.140625" customWidth="1"/>
  </cols>
  <sheetData>
    <row r="1" spans="1:24" ht="51.75" customHeight="1" x14ac:dyDescent="0.25">
      <c r="A1" s="30" t="s">
        <v>2247</v>
      </c>
      <c r="B1" s="30"/>
      <c r="C1" s="30"/>
      <c r="D1" s="30"/>
      <c r="E1" s="30"/>
      <c r="F1" s="30"/>
      <c r="G1" s="30"/>
      <c r="H1" s="30"/>
      <c r="I1" s="30"/>
      <c r="J1" s="30"/>
      <c r="K1" s="30"/>
      <c r="L1" s="30"/>
      <c r="M1" s="30"/>
      <c r="N1" s="30"/>
      <c r="O1" s="30"/>
      <c r="P1" s="30"/>
      <c r="Q1" s="30"/>
      <c r="R1" s="30"/>
      <c r="S1" s="30"/>
      <c r="T1" s="30"/>
      <c r="U1" s="30"/>
      <c r="V1" s="30"/>
      <c r="W1" s="30"/>
      <c r="X1" s="30"/>
    </row>
    <row r="2" spans="1:24" x14ac:dyDescent="0.25">
      <c r="A2" s="2" t="s">
        <v>2930</v>
      </c>
      <c r="B2" s="10" t="s">
        <v>0</v>
      </c>
      <c r="C2" s="10" t="s">
        <v>1</v>
      </c>
      <c r="D2" s="10" t="s">
        <v>2</v>
      </c>
      <c r="E2" s="10" t="s">
        <v>3</v>
      </c>
      <c r="F2" s="10" t="s">
        <v>4</v>
      </c>
      <c r="G2" s="10" t="s">
        <v>1752</v>
      </c>
      <c r="H2" s="10" t="s">
        <v>1753</v>
      </c>
      <c r="I2" s="10" t="s">
        <v>1754</v>
      </c>
      <c r="J2" s="10" t="s">
        <v>1755</v>
      </c>
      <c r="K2" s="10" t="s">
        <v>8</v>
      </c>
      <c r="L2" s="10" t="s">
        <v>1756</v>
      </c>
      <c r="M2" s="10" t="s">
        <v>11</v>
      </c>
      <c r="N2" s="2" t="s">
        <v>1583</v>
      </c>
      <c r="O2" s="2" t="s">
        <v>1254</v>
      </c>
      <c r="P2" s="10" t="s">
        <v>9</v>
      </c>
      <c r="Q2" s="10" t="s">
        <v>13</v>
      </c>
      <c r="R2" s="11" t="s">
        <v>1757</v>
      </c>
      <c r="S2" s="11" t="s">
        <v>12</v>
      </c>
      <c r="T2" s="11" t="s">
        <v>2206</v>
      </c>
      <c r="U2" s="2" t="s">
        <v>10</v>
      </c>
      <c r="V2" s="2" t="s">
        <v>1255</v>
      </c>
      <c r="W2" s="10" t="s">
        <v>14</v>
      </c>
      <c r="X2" s="10" t="s">
        <v>15</v>
      </c>
    </row>
    <row r="3" spans="1:24" x14ac:dyDescent="0.25">
      <c r="A3" s="7" t="s">
        <v>2988</v>
      </c>
      <c r="B3" t="s">
        <v>1758</v>
      </c>
      <c r="C3" t="s">
        <v>17</v>
      </c>
      <c r="D3" t="s">
        <v>1141</v>
      </c>
      <c r="E3" t="s">
        <v>1184</v>
      </c>
      <c r="F3" t="s">
        <v>1793</v>
      </c>
      <c r="G3" t="s">
        <v>1759</v>
      </c>
      <c r="H3" t="s">
        <v>1794</v>
      </c>
      <c r="I3" t="s">
        <v>1795</v>
      </c>
      <c r="J3">
        <v>12000</v>
      </c>
      <c r="K3" t="s">
        <v>3226</v>
      </c>
      <c r="L3" t="s">
        <v>1798</v>
      </c>
      <c r="M3" t="s">
        <v>69</v>
      </c>
      <c r="N3" t="s">
        <v>34</v>
      </c>
      <c r="O3" t="s">
        <v>1764</v>
      </c>
      <c r="P3" t="s">
        <v>1796</v>
      </c>
      <c r="Q3">
        <v>3500</v>
      </c>
      <c r="R3" s="1">
        <v>0</v>
      </c>
      <c r="S3" s="1">
        <v>2100000000</v>
      </c>
      <c r="T3" s="1">
        <f>+Tabla13[[#This Row],[Monto estimado de estudios]]+Tabla13[[#This Row],[Monto estimado de costo de obras y labores]]</f>
        <v>2100000000</v>
      </c>
      <c r="U3" t="s">
        <v>32</v>
      </c>
      <c r="V3" t="s">
        <v>1797</v>
      </c>
      <c r="W3">
        <v>-83.057093322367706</v>
      </c>
      <c r="X3">
        <v>8.6587777803700998</v>
      </c>
    </row>
    <row r="4" spans="1:24" x14ac:dyDescent="0.25">
      <c r="A4" s="7" t="s">
        <v>2989</v>
      </c>
      <c r="B4" t="s">
        <v>1758</v>
      </c>
      <c r="C4" t="s">
        <v>17</v>
      </c>
      <c r="D4" t="s">
        <v>1141</v>
      </c>
      <c r="E4" t="s">
        <v>1184</v>
      </c>
      <c r="F4" t="s">
        <v>1799</v>
      </c>
      <c r="G4" t="s">
        <v>1759</v>
      </c>
      <c r="H4" t="s">
        <v>1794</v>
      </c>
      <c r="I4" t="s">
        <v>1795</v>
      </c>
      <c r="J4">
        <v>14000</v>
      </c>
      <c r="K4" t="s">
        <v>1772</v>
      </c>
      <c r="L4" t="s">
        <v>1802</v>
      </c>
      <c r="M4" t="s">
        <v>33</v>
      </c>
      <c r="N4" t="s">
        <v>34</v>
      </c>
      <c r="O4" t="s">
        <v>1764</v>
      </c>
      <c r="P4" t="s">
        <v>1800</v>
      </c>
      <c r="Q4">
        <v>2000</v>
      </c>
      <c r="R4" s="1">
        <v>0</v>
      </c>
      <c r="S4" s="1">
        <v>2356000000</v>
      </c>
      <c r="T4" s="1">
        <f>+Tabla13[[#This Row],[Monto estimado de estudios]]+Tabla13[[#This Row],[Monto estimado de costo de obras y labores]]</f>
        <v>2356000000</v>
      </c>
      <c r="U4" t="s">
        <v>32</v>
      </c>
      <c r="V4" t="s">
        <v>1801</v>
      </c>
      <c r="W4">
        <v>-83.065851662259405</v>
      </c>
      <c r="X4">
        <v>8.6460659148944305</v>
      </c>
    </row>
    <row r="5" spans="1:24" x14ac:dyDescent="0.25">
      <c r="A5" s="7" t="s">
        <v>2990</v>
      </c>
      <c r="B5" t="s">
        <v>1758</v>
      </c>
      <c r="C5" t="s">
        <v>17</v>
      </c>
      <c r="D5" t="s">
        <v>1141</v>
      </c>
      <c r="E5" t="s">
        <v>1184</v>
      </c>
      <c r="F5" t="s">
        <v>1803</v>
      </c>
      <c r="G5" t="s">
        <v>1759</v>
      </c>
      <c r="H5" t="s">
        <v>1794</v>
      </c>
      <c r="I5" t="s">
        <v>1771</v>
      </c>
      <c r="J5">
        <v>450</v>
      </c>
      <c r="K5" t="s">
        <v>1804</v>
      </c>
      <c r="L5" t="s">
        <v>1807</v>
      </c>
      <c r="M5" t="s">
        <v>33</v>
      </c>
      <c r="N5" t="s">
        <v>34</v>
      </c>
      <c r="O5" t="s">
        <v>1764</v>
      </c>
      <c r="P5" t="s">
        <v>1805</v>
      </c>
      <c r="Q5">
        <v>3500</v>
      </c>
      <c r="R5" s="1">
        <v>0</v>
      </c>
      <c r="S5" s="1">
        <v>950000000</v>
      </c>
      <c r="T5" s="1">
        <f>+Tabla13[[#This Row],[Monto estimado de estudios]]+Tabla13[[#This Row],[Monto estimado de costo de obras y labores]]</f>
        <v>950000000</v>
      </c>
      <c r="U5" t="s">
        <v>32</v>
      </c>
      <c r="V5" t="s">
        <v>1806</v>
      </c>
      <c r="W5">
        <v>-83.048074351060293</v>
      </c>
      <c r="X5">
        <v>8.6911695904867798</v>
      </c>
    </row>
    <row r="6" spans="1:24" x14ac:dyDescent="0.25">
      <c r="A6" s="7" t="s">
        <v>2991</v>
      </c>
      <c r="B6" t="s">
        <v>1758</v>
      </c>
      <c r="C6" t="s">
        <v>17</v>
      </c>
      <c r="D6" t="s">
        <v>64</v>
      </c>
      <c r="E6" t="s">
        <v>177</v>
      </c>
      <c r="F6" t="s">
        <v>404</v>
      </c>
      <c r="G6" t="s">
        <v>1759</v>
      </c>
      <c r="H6" t="s">
        <v>1494</v>
      </c>
      <c r="I6" t="s">
        <v>1760</v>
      </c>
      <c r="J6">
        <v>120</v>
      </c>
      <c r="K6" t="s">
        <v>1761</v>
      </c>
      <c r="L6" t="s">
        <v>1765</v>
      </c>
      <c r="M6" t="s">
        <v>69</v>
      </c>
      <c r="N6" t="s">
        <v>34</v>
      </c>
      <c r="O6" t="s">
        <v>1764</v>
      </c>
      <c r="P6" t="s">
        <v>1762</v>
      </c>
      <c r="Q6">
        <v>200</v>
      </c>
      <c r="R6" s="1">
        <v>0</v>
      </c>
      <c r="S6" s="1">
        <v>135000000</v>
      </c>
      <c r="T6" s="1">
        <f>+Tabla13[[#This Row],[Monto estimado de estudios]]+Tabla13[[#This Row],[Monto estimado de costo de obras y labores]]</f>
        <v>135000000</v>
      </c>
      <c r="U6" t="s">
        <v>32</v>
      </c>
      <c r="V6" t="s">
        <v>1763</v>
      </c>
      <c r="W6">
        <v>-83.518421139833293</v>
      </c>
      <c r="X6">
        <v>8.9716038418379203</v>
      </c>
    </row>
    <row r="7" spans="1:24" x14ac:dyDescent="0.25">
      <c r="A7" s="7" t="s">
        <v>2992</v>
      </c>
      <c r="B7" t="s">
        <v>1758</v>
      </c>
      <c r="C7" t="s">
        <v>17</v>
      </c>
      <c r="D7" t="s">
        <v>64</v>
      </c>
      <c r="E7" t="s">
        <v>177</v>
      </c>
      <c r="F7" t="s">
        <v>1766</v>
      </c>
      <c r="G7" t="s">
        <v>1759</v>
      </c>
      <c r="H7" t="s">
        <v>1494</v>
      </c>
      <c r="I7" t="s">
        <v>1760</v>
      </c>
      <c r="J7">
        <v>350</v>
      </c>
      <c r="K7" t="s">
        <v>1761</v>
      </c>
      <c r="L7" t="s">
        <v>1769</v>
      </c>
      <c r="M7" t="s">
        <v>33</v>
      </c>
      <c r="N7" t="s">
        <v>34</v>
      </c>
      <c r="O7" t="s">
        <v>1764</v>
      </c>
      <c r="P7" t="s">
        <v>1767</v>
      </c>
      <c r="Q7">
        <v>200</v>
      </c>
      <c r="R7" s="1">
        <v>0</v>
      </c>
      <c r="S7" s="1">
        <v>75000000</v>
      </c>
      <c r="T7" s="1">
        <f>+Tabla13[[#This Row],[Monto estimado de estudios]]+Tabla13[[#This Row],[Monto estimado de costo de obras y labores]]</f>
        <v>75000000</v>
      </c>
      <c r="U7" t="s">
        <v>32</v>
      </c>
      <c r="V7" t="s">
        <v>1768</v>
      </c>
      <c r="W7">
        <v>-83.521309662497501</v>
      </c>
      <c r="X7">
        <v>8.9745364471526692</v>
      </c>
    </row>
    <row r="8" spans="1:24" x14ac:dyDescent="0.25">
      <c r="A8" s="7" t="s">
        <v>2993</v>
      </c>
      <c r="B8" t="s">
        <v>1758</v>
      </c>
      <c r="C8" t="s">
        <v>17</v>
      </c>
      <c r="D8" t="s">
        <v>64</v>
      </c>
      <c r="E8" t="s">
        <v>177</v>
      </c>
      <c r="F8" t="s">
        <v>1770</v>
      </c>
      <c r="G8" t="s">
        <v>1759</v>
      </c>
      <c r="H8" t="s">
        <v>1494</v>
      </c>
      <c r="I8" t="s">
        <v>1771</v>
      </c>
      <c r="J8">
        <v>1200</v>
      </c>
      <c r="K8" t="s">
        <v>1772</v>
      </c>
      <c r="L8" t="s">
        <v>1774</v>
      </c>
      <c r="M8" t="s">
        <v>69</v>
      </c>
      <c r="N8" t="s">
        <v>34</v>
      </c>
      <c r="O8" t="s">
        <v>1764</v>
      </c>
      <c r="P8" t="s">
        <v>1773</v>
      </c>
      <c r="Q8">
        <v>250</v>
      </c>
      <c r="R8" s="1">
        <v>0</v>
      </c>
      <c r="S8" s="1">
        <v>102000000</v>
      </c>
      <c r="T8" s="1">
        <f>+Tabla13[[#This Row],[Monto estimado de estudios]]+Tabla13[[#This Row],[Monto estimado de costo de obras y labores]]</f>
        <v>102000000</v>
      </c>
      <c r="U8" t="s">
        <v>32</v>
      </c>
      <c r="V8" t="s">
        <v>1768</v>
      </c>
      <c r="W8">
        <v>-83.520451148628595</v>
      </c>
      <c r="X8">
        <v>8.9530890730809993</v>
      </c>
    </row>
    <row r="9" spans="1:24" x14ac:dyDescent="0.25">
      <c r="A9" s="7" t="s">
        <v>2994</v>
      </c>
      <c r="B9" t="s">
        <v>1758</v>
      </c>
      <c r="C9" t="s">
        <v>17</v>
      </c>
      <c r="D9" t="s">
        <v>64</v>
      </c>
      <c r="E9" t="s">
        <v>177</v>
      </c>
      <c r="F9" t="s">
        <v>1775</v>
      </c>
      <c r="G9" t="s">
        <v>1759</v>
      </c>
      <c r="H9" t="s">
        <v>1494</v>
      </c>
      <c r="I9" t="s">
        <v>1771</v>
      </c>
      <c r="J9">
        <v>50</v>
      </c>
      <c r="K9" t="s">
        <v>1776</v>
      </c>
      <c r="L9" t="s">
        <v>1778</v>
      </c>
      <c r="M9" t="s">
        <v>69</v>
      </c>
      <c r="N9" t="s">
        <v>34</v>
      </c>
      <c r="O9" t="s">
        <v>1764</v>
      </c>
      <c r="P9" t="s">
        <v>1777</v>
      </c>
      <c r="Q9">
        <v>250</v>
      </c>
      <c r="R9" s="1">
        <v>0</v>
      </c>
      <c r="S9" s="1">
        <v>75000000</v>
      </c>
      <c r="T9" s="1">
        <f>+Tabla13[[#This Row],[Monto estimado de estudios]]+Tabla13[[#This Row],[Monto estimado de costo de obras y labores]]</f>
        <v>75000000</v>
      </c>
      <c r="U9" t="s">
        <v>32</v>
      </c>
      <c r="V9" t="s">
        <v>1768</v>
      </c>
      <c r="W9">
        <v>-83.527617971386604</v>
      </c>
      <c r="X9">
        <v>8.9497979179387901</v>
      </c>
    </row>
    <row r="10" spans="1:24" x14ac:dyDescent="0.25">
      <c r="A10" s="7" t="s">
        <v>2995</v>
      </c>
      <c r="B10" t="s">
        <v>1758</v>
      </c>
      <c r="C10" t="s">
        <v>17</v>
      </c>
      <c r="D10" t="s">
        <v>64</v>
      </c>
      <c r="E10" t="s">
        <v>65</v>
      </c>
      <c r="F10" t="s">
        <v>1779</v>
      </c>
      <c r="G10" t="s">
        <v>1759</v>
      </c>
      <c r="H10" t="s">
        <v>1780</v>
      </c>
      <c r="I10" t="s">
        <v>1760</v>
      </c>
      <c r="J10">
        <v>850</v>
      </c>
      <c r="K10" t="s">
        <v>1761</v>
      </c>
      <c r="L10" t="s">
        <v>1782</v>
      </c>
      <c r="M10" t="s">
        <v>69</v>
      </c>
      <c r="N10" t="s">
        <v>34</v>
      </c>
      <c r="O10" t="s">
        <v>1764</v>
      </c>
      <c r="P10" t="s">
        <v>1781</v>
      </c>
      <c r="Q10">
        <v>500</v>
      </c>
      <c r="R10" s="1">
        <v>0</v>
      </c>
      <c r="S10" s="1">
        <v>1450000000</v>
      </c>
      <c r="T10" s="1">
        <f>+Tabla13[[#This Row],[Monto estimado de estudios]]+Tabla13[[#This Row],[Monto estimado de costo de obras y labores]]</f>
        <v>1450000000</v>
      </c>
      <c r="U10" t="s">
        <v>32</v>
      </c>
      <c r="V10" t="s">
        <v>1768</v>
      </c>
      <c r="W10">
        <v>-83.464342742146698</v>
      </c>
      <c r="X10">
        <v>8.9566816440647905</v>
      </c>
    </row>
    <row r="11" spans="1:24" x14ac:dyDescent="0.25">
      <c r="A11" s="7" t="s">
        <v>2996</v>
      </c>
      <c r="B11" t="s">
        <v>1758</v>
      </c>
      <c r="C11" t="s">
        <v>17</v>
      </c>
      <c r="D11" t="s">
        <v>64</v>
      </c>
      <c r="E11" t="s">
        <v>65</v>
      </c>
      <c r="F11" t="s">
        <v>1783</v>
      </c>
      <c r="G11" t="s">
        <v>1759</v>
      </c>
      <c r="H11" t="s">
        <v>1780</v>
      </c>
      <c r="I11" t="s">
        <v>1771</v>
      </c>
      <c r="J11">
        <v>12000</v>
      </c>
      <c r="K11" t="s">
        <v>1772</v>
      </c>
      <c r="L11" t="s">
        <v>1784</v>
      </c>
      <c r="M11" t="s">
        <v>69</v>
      </c>
      <c r="N11" t="s">
        <v>34</v>
      </c>
      <c r="O11" t="s">
        <v>1764</v>
      </c>
      <c r="P11" t="s">
        <v>1773</v>
      </c>
      <c r="Q11">
        <v>5000</v>
      </c>
      <c r="R11" s="1">
        <v>0</v>
      </c>
      <c r="S11" s="1">
        <v>5000000000</v>
      </c>
      <c r="T11" s="1">
        <f>+Tabla13[[#This Row],[Monto estimado de estudios]]+Tabla13[[#This Row],[Monto estimado de costo de obras y labores]]</f>
        <v>5000000000</v>
      </c>
      <c r="U11" t="s">
        <v>32</v>
      </c>
      <c r="V11" t="s">
        <v>1768</v>
      </c>
      <c r="W11">
        <v>-83.547385606612394</v>
      </c>
      <c r="X11">
        <v>8.9505476658227003</v>
      </c>
    </row>
    <row r="12" spans="1:24" x14ac:dyDescent="0.25">
      <c r="A12" s="7" t="s">
        <v>2997</v>
      </c>
      <c r="B12" t="s">
        <v>1758</v>
      </c>
      <c r="C12" t="s">
        <v>17</v>
      </c>
      <c r="D12" t="s">
        <v>64</v>
      </c>
      <c r="E12" t="s">
        <v>65</v>
      </c>
      <c r="F12" t="s">
        <v>1785</v>
      </c>
      <c r="G12" t="s">
        <v>1759</v>
      </c>
      <c r="H12" t="s">
        <v>1780</v>
      </c>
      <c r="I12" t="s">
        <v>1760</v>
      </c>
      <c r="J12">
        <v>2000</v>
      </c>
      <c r="K12" t="s">
        <v>1761</v>
      </c>
      <c r="L12" t="s">
        <v>1788</v>
      </c>
      <c r="M12" t="s">
        <v>33</v>
      </c>
      <c r="N12" t="s">
        <v>34</v>
      </c>
      <c r="O12" t="s">
        <v>1764</v>
      </c>
      <c r="P12" t="s">
        <v>1786</v>
      </c>
      <c r="Q12">
        <v>3500</v>
      </c>
      <c r="R12" s="1">
        <v>0</v>
      </c>
      <c r="S12" s="1">
        <v>3650000000</v>
      </c>
      <c r="T12" s="1">
        <f>+Tabla13[[#This Row],[Monto estimado de estudios]]+Tabla13[[#This Row],[Monto estimado de costo de obras y labores]]</f>
        <v>3650000000</v>
      </c>
      <c r="U12" t="s">
        <v>32</v>
      </c>
      <c r="V12" t="s">
        <v>1787</v>
      </c>
      <c r="W12">
        <v>-83.446876118243694</v>
      </c>
      <c r="X12">
        <v>8.9616414135720106</v>
      </c>
    </row>
    <row r="13" spans="1:24" x14ac:dyDescent="0.25">
      <c r="A13" s="7" t="s">
        <v>2998</v>
      </c>
      <c r="B13" t="s">
        <v>1758</v>
      </c>
      <c r="C13" t="s">
        <v>17</v>
      </c>
      <c r="D13" t="s">
        <v>64</v>
      </c>
      <c r="E13" t="s">
        <v>71</v>
      </c>
      <c r="F13" t="s">
        <v>1789</v>
      </c>
      <c r="G13" t="s">
        <v>1759</v>
      </c>
      <c r="H13" t="s">
        <v>153</v>
      </c>
      <c r="I13" t="s">
        <v>1771</v>
      </c>
      <c r="J13">
        <v>14000</v>
      </c>
      <c r="K13" t="s">
        <v>1772</v>
      </c>
      <c r="L13" t="s">
        <v>1792</v>
      </c>
      <c r="M13" t="s">
        <v>33</v>
      </c>
      <c r="N13" t="s">
        <v>34</v>
      </c>
      <c r="O13" t="s">
        <v>1764</v>
      </c>
      <c r="P13" t="s">
        <v>1790</v>
      </c>
      <c r="Q13">
        <v>1000</v>
      </c>
      <c r="R13" s="1">
        <v>105000000</v>
      </c>
      <c r="S13" s="1">
        <v>750000000</v>
      </c>
      <c r="T13" s="1">
        <f>+Tabla13[[#This Row],[Monto estimado de estudios]]+Tabla13[[#This Row],[Monto estimado de costo de obras y labores]]</f>
        <v>855000000</v>
      </c>
      <c r="U13" t="s">
        <v>32</v>
      </c>
      <c r="V13" t="s">
        <v>1791</v>
      </c>
      <c r="W13">
        <v>-83.315451282593401</v>
      </c>
      <c r="X13">
        <v>8.8134360798921794</v>
      </c>
    </row>
    <row r="14" spans="1:24" ht="15" customHeight="1" x14ac:dyDescent="0.25">
      <c r="A14" s="7" t="s">
        <v>3313</v>
      </c>
      <c r="B14" s="20" t="s">
        <v>3507</v>
      </c>
      <c r="C14" s="5" t="s">
        <v>17</v>
      </c>
      <c r="D14" s="20" t="s">
        <v>1141</v>
      </c>
      <c r="E14" s="20" t="s">
        <v>1184</v>
      </c>
      <c r="F14" s="20" t="s">
        <v>3509</v>
      </c>
      <c r="G14" s="20" t="s">
        <v>1759</v>
      </c>
      <c r="H14" s="20" t="s">
        <v>1803</v>
      </c>
      <c r="I14" s="5" t="s">
        <v>3753</v>
      </c>
      <c r="J14" s="21">
        <v>50.3</v>
      </c>
      <c r="K14" s="20" t="s">
        <v>3774</v>
      </c>
      <c r="L14" s="20" t="s">
        <v>3760</v>
      </c>
      <c r="M14" s="18" t="s">
        <v>3779</v>
      </c>
      <c r="N14" t="s">
        <v>34</v>
      </c>
      <c r="O14" s="20" t="s">
        <v>3507</v>
      </c>
      <c r="P14" s="22" t="s">
        <v>3841</v>
      </c>
      <c r="Q14">
        <v>400</v>
      </c>
      <c r="R14" s="24">
        <v>10000000</v>
      </c>
      <c r="S14" s="25">
        <v>25000000</v>
      </c>
      <c r="T14" s="1">
        <f>+Tabla13[[#This Row],[Monto estimado de estudios]]+Tabla13[[#This Row],[Monto estimado de costo de obras y labores]]</f>
        <v>35000000</v>
      </c>
      <c r="U14" t="s">
        <v>32</v>
      </c>
      <c r="V14" s="22" t="s">
        <v>3885</v>
      </c>
    </row>
    <row r="15" spans="1:24" ht="15" customHeight="1" x14ac:dyDescent="0.25">
      <c r="A15" s="7" t="s">
        <v>3314</v>
      </c>
      <c r="B15" s="20" t="s">
        <v>3507</v>
      </c>
      <c r="C15" s="5" t="s">
        <v>17</v>
      </c>
      <c r="D15" s="20" t="s">
        <v>1141</v>
      </c>
      <c r="E15" s="20" t="s">
        <v>1141</v>
      </c>
      <c r="F15" s="20" t="s">
        <v>3510</v>
      </c>
      <c r="G15" s="20" t="s">
        <v>1759</v>
      </c>
      <c r="H15" s="20" t="s">
        <v>3509</v>
      </c>
      <c r="I15" s="5" t="s">
        <v>3753</v>
      </c>
      <c r="J15" s="21">
        <v>50.3</v>
      </c>
      <c r="K15" s="20" t="s">
        <v>3774</v>
      </c>
      <c r="L15" s="20" t="s">
        <v>3760</v>
      </c>
      <c r="M15" s="18" t="s">
        <v>3780</v>
      </c>
      <c r="N15" t="s">
        <v>34</v>
      </c>
      <c r="O15" s="20" t="s">
        <v>3507</v>
      </c>
      <c r="P15" s="22" t="s">
        <v>3841</v>
      </c>
      <c r="Q15">
        <v>400</v>
      </c>
      <c r="R15" s="23">
        <v>10000000</v>
      </c>
      <c r="S15" s="23">
        <v>25000000</v>
      </c>
      <c r="T15" s="1">
        <f>+Tabla13[[#This Row],[Monto estimado de estudios]]+Tabla13[[#This Row],[Monto estimado de costo de obras y labores]]</f>
        <v>35000000</v>
      </c>
      <c r="U15" t="s">
        <v>32</v>
      </c>
      <c r="V15" s="22" t="s">
        <v>3885</v>
      </c>
    </row>
    <row r="16" spans="1:24" ht="15" customHeight="1" x14ac:dyDescent="0.25">
      <c r="A16" s="7" t="s">
        <v>3315</v>
      </c>
      <c r="B16" s="20" t="s">
        <v>3507</v>
      </c>
      <c r="C16" s="5" t="s">
        <v>17</v>
      </c>
      <c r="D16" s="20" t="s">
        <v>1141</v>
      </c>
      <c r="E16" s="20" t="s">
        <v>1184</v>
      </c>
      <c r="F16" s="20" t="s">
        <v>3511</v>
      </c>
      <c r="G16" s="20" t="s">
        <v>1759</v>
      </c>
      <c r="H16" s="20" t="s">
        <v>3619</v>
      </c>
      <c r="I16" s="5" t="s">
        <v>3754</v>
      </c>
      <c r="J16" s="21">
        <v>18.899999999999999</v>
      </c>
      <c r="K16" s="20" t="s">
        <v>3774</v>
      </c>
      <c r="L16" s="20" t="s">
        <v>3761</v>
      </c>
      <c r="M16" s="18" t="s">
        <v>3781</v>
      </c>
      <c r="N16" t="s">
        <v>34</v>
      </c>
      <c r="O16" s="20" t="s">
        <v>3507</v>
      </c>
      <c r="P16" s="22" t="s">
        <v>3842</v>
      </c>
      <c r="Q16">
        <v>1200</v>
      </c>
      <c r="R16" s="23">
        <v>10000000</v>
      </c>
      <c r="S16" s="23">
        <v>25000000</v>
      </c>
      <c r="T16" s="1">
        <f>+Tabla13[[#This Row],[Monto estimado de estudios]]+Tabla13[[#This Row],[Monto estimado de costo de obras y labores]]</f>
        <v>35000000</v>
      </c>
      <c r="U16" t="s">
        <v>32</v>
      </c>
      <c r="V16" s="22" t="s">
        <v>3885</v>
      </c>
    </row>
    <row r="17" spans="1:22" ht="15" customHeight="1" x14ac:dyDescent="0.25">
      <c r="A17" s="7" t="s">
        <v>3316</v>
      </c>
      <c r="B17" s="20" t="s">
        <v>3507</v>
      </c>
      <c r="C17" s="5" t="s">
        <v>17</v>
      </c>
      <c r="D17" s="20" t="s">
        <v>1141</v>
      </c>
      <c r="E17" s="20" t="s">
        <v>1184</v>
      </c>
      <c r="F17" s="20"/>
      <c r="G17" s="20" t="s">
        <v>1759</v>
      </c>
      <c r="H17" s="20" t="s">
        <v>1803</v>
      </c>
      <c r="I17" s="5" t="s">
        <v>3753</v>
      </c>
      <c r="J17" s="21">
        <v>25</v>
      </c>
      <c r="K17" s="20" t="s">
        <v>3774</v>
      </c>
      <c r="L17" s="20" t="s">
        <v>3760</v>
      </c>
      <c r="M17" s="18" t="s">
        <v>3782</v>
      </c>
      <c r="N17" t="s">
        <v>34</v>
      </c>
      <c r="O17" s="20" t="s">
        <v>3507</v>
      </c>
      <c r="P17" s="22" t="s">
        <v>3843</v>
      </c>
      <c r="Q17">
        <v>450</v>
      </c>
      <c r="R17" s="23">
        <v>10000000</v>
      </c>
      <c r="S17" s="23">
        <v>12500000</v>
      </c>
      <c r="T17" s="1">
        <f>+Tabla13[[#This Row],[Monto estimado de estudios]]+Tabla13[[#This Row],[Monto estimado de costo de obras y labores]]</f>
        <v>22500000</v>
      </c>
      <c r="U17" t="s">
        <v>32</v>
      </c>
      <c r="V17" s="22" t="s">
        <v>3885</v>
      </c>
    </row>
    <row r="18" spans="1:22" ht="15" customHeight="1" x14ac:dyDescent="0.25">
      <c r="A18" s="7" t="s">
        <v>3317</v>
      </c>
      <c r="B18" s="20" t="s">
        <v>3507</v>
      </c>
      <c r="C18" s="5" t="s">
        <v>17</v>
      </c>
      <c r="D18" s="20" t="s">
        <v>1141</v>
      </c>
      <c r="E18" s="20" t="s">
        <v>1184</v>
      </c>
      <c r="F18" s="20" t="s">
        <v>3512</v>
      </c>
      <c r="G18" s="20" t="s">
        <v>1759</v>
      </c>
      <c r="H18" s="20" t="s">
        <v>1803</v>
      </c>
      <c r="I18" s="5" t="s">
        <v>3755</v>
      </c>
      <c r="J18" s="21">
        <v>17.55</v>
      </c>
      <c r="K18" s="20" t="s">
        <v>3774</v>
      </c>
      <c r="L18" s="20" t="s">
        <v>3760</v>
      </c>
      <c r="M18" s="18" t="s">
        <v>3783</v>
      </c>
      <c r="N18" t="s">
        <v>34</v>
      </c>
      <c r="O18" s="20" t="s">
        <v>3507</v>
      </c>
      <c r="P18" s="22" t="s">
        <v>3844</v>
      </c>
      <c r="Q18">
        <v>800</v>
      </c>
      <c r="R18" s="23">
        <v>10000000</v>
      </c>
      <c r="S18" s="23">
        <v>10000000</v>
      </c>
      <c r="T18" s="1">
        <f>+Tabla13[[#This Row],[Monto estimado de estudios]]+Tabla13[[#This Row],[Monto estimado de costo de obras y labores]]</f>
        <v>20000000</v>
      </c>
      <c r="U18" t="s">
        <v>32</v>
      </c>
      <c r="V18" s="22" t="s">
        <v>3886</v>
      </c>
    </row>
    <row r="19" spans="1:22" ht="15" customHeight="1" x14ac:dyDescent="0.25">
      <c r="A19" s="7" t="s">
        <v>3318</v>
      </c>
      <c r="B19" s="20" t="s">
        <v>3507</v>
      </c>
      <c r="C19" s="5" t="s">
        <v>17</v>
      </c>
      <c r="D19" s="20" t="s">
        <v>1141</v>
      </c>
      <c r="E19" s="20" t="s">
        <v>1184</v>
      </c>
      <c r="F19" s="20" t="s">
        <v>3513</v>
      </c>
      <c r="G19" s="20" t="s">
        <v>1759</v>
      </c>
      <c r="H19" s="20" t="s">
        <v>3620</v>
      </c>
      <c r="I19" s="5" t="s">
        <v>3753</v>
      </c>
      <c r="J19" s="21">
        <v>46.83</v>
      </c>
      <c r="K19" s="20" t="s">
        <v>3774</v>
      </c>
      <c r="L19" s="20" t="s">
        <v>3762</v>
      </c>
      <c r="M19" s="18" t="s">
        <v>3784</v>
      </c>
      <c r="N19" t="s">
        <v>34</v>
      </c>
      <c r="O19" s="20" t="s">
        <v>3507</v>
      </c>
      <c r="P19" s="22" t="s">
        <v>3845</v>
      </c>
      <c r="Q19">
        <v>1200</v>
      </c>
      <c r="R19" s="23">
        <v>10000000</v>
      </c>
      <c r="S19" s="23">
        <v>25000000</v>
      </c>
      <c r="T19" s="1">
        <f>+Tabla13[[#This Row],[Monto estimado de estudios]]+Tabla13[[#This Row],[Monto estimado de costo de obras y labores]]</f>
        <v>35000000</v>
      </c>
      <c r="U19" t="s">
        <v>32</v>
      </c>
      <c r="V19" s="22" t="s">
        <v>3885</v>
      </c>
    </row>
    <row r="20" spans="1:22" ht="15" customHeight="1" x14ac:dyDescent="0.25">
      <c r="A20" s="7" t="s">
        <v>3319</v>
      </c>
      <c r="B20" s="20" t="s">
        <v>3507</v>
      </c>
      <c r="C20" s="5" t="s">
        <v>17</v>
      </c>
      <c r="D20" s="20" t="s">
        <v>64</v>
      </c>
      <c r="E20" s="20" t="s">
        <v>65</v>
      </c>
      <c r="F20" s="20" t="s">
        <v>3514</v>
      </c>
      <c r="G20" s="20" t="s">
        <v>1759</v>
      </c>
      <c r="H20" s="20" t="s">
        <v>1262</v>
      </c>
      <c r="I20" s="5" t="s">
        <v>3753</v>
      </c>
      <c r="J20" s="21">
        <v>1500</v>
      </c>
      <c r="K20" s="20" t="s">
        <v>1776</v>
      </c>
      <c r="L20" s="20" t="s">
        <v>3763</v>
      </c>
      <c r="M20" s="18" t="s">
        <v>3785</v>
      </c>
      <c r="N20" t="s">
        <v>34</v>
      </c>
      <c r="O20" s="20" t="s">
        <v>3507</v>
      </c>
      <c r="P20" s="20" t="s">
        <v>3846</v>
      </c>
      <c r="Q20">
        <v>256</v>
      </c>
      <c r="R20" s="23">
        <v>50000000</v>
      </c>
      <c r="S20" s="23">
        <v>29500000</v>
      </c>
      <c r="T20" s="1">
        <f>+Tabla13[[#This Row],[Monto estimado de estudios]]+Tabla13[[#This Row],[Monto estimado de costo de obras y labores]]</f>
        <v>79500000</v>
      </c>
      <c r="U20" t="s">
        <v>32</v>
      </c>
      <c r="V20" s="20" t="s">
        <v>3887</v>
      </c>
    </row>
    <row r="21" spans="1:22" ht="15" customHeight="1" x14ac:dyDescent="0.25">
      <c r="A21" s="7" t="s">
        <v>3320</v>
      </c>
      <c r="B21" s="20" t="s">
        <v>3507</v>
      </c>
      <c r="C21" s="5" t="s">
        <v>17</v>
      </c>
      <c r="D21" s="20" t="s">
        <v>64</v>
      </c>
      <c r="E21" s="20" t="s">
        <v>95</v>
      </c>
      <c r="F21" s="20" t="s">
        <v>971</v>
      </c>
      <c r="G21" s="20" t="s">
        <v>1759</v>
      </c>
      <c r="H21" s="20" t="s">
        <v>3621</v>
      </c>
      <c r="I21" s="5" t="s">
        <v>3756</v>
      </c>
      <c r="J21" s="21">
        <v>250</v>
      </c>
      <c r="K21" s="20" t="s">
        <v>1776</v>
      </c>
      <c r="L21" s="20" t="s">
        <v>3763</v>
      </c>
      <c r="M21" s="18" t="s">
        <v>3786</v>
      </c>
      <c r="N21" t="s">
        <v>34</v>
      </c>
      <c r="O21" s="20" t="s">
        <v>3507</v>
      </c>
      <c r="P21" s="20" t="s">
        <v>3847</v>
      </c>
      <c r="Q21">
        <v>148</v>
      </c>
      <c r="R21" s="23">
        <v>50000000</v>
      </c>
      <c r="S21" s="23">
        <v>373417000</v>
      </c>
      <c r="T21" s="1">
        <f>+Tabla13[[#This Row],[Monto estimado de estudios]]+Tabla13[[#This Row],[Monto estimado de costo de obras y labores]]</f>
        <v>423417000</v>
      </c>
      <c r="U21" t="s">
        <v>32</v>
      </c>
      <c r="V21" s="20" t="s">
        <v>3887</v>
      </c>
    </row>
    <row r="22" spans="1:22" ht="15" customHeight="1" x14ac:dyDescent="0.25">
      <c r="A22" s="7" t="s">
        <v>3321</v>
      </c>
      <c r="B22" s="20" t="s">
        <v>3507</v>
      </c>
      <c r="C22" s="5" t="s">
        <v>17</v>
      </c>
      <c r="D22" s="20" t="s">
        <v>64</v>
      </c>
      <c r="E22" s="20" t="s">
        <v>95</v>
      </c>
      <c r="F22" s="20" t="s">
        <v>335</v>
      </c>
      <c r="G22" s="20" t="s">
        <v>1759</v>
      </c>
      <c r="H22" s="20" t="s">
        <v>3621</v>
      </c>
      <c r="I22" s="5" t="s">
        <v>3756</v>
      </c>
      <c r="J22" s="21">
        <v>220</v>
      </c>
      <c r="K22" s="20" t="s">
        <v>1776</v>
      </c>
      <c r="L22" s="20" t="s">
        <v>3763</v>
      </c>
      <c r="M22" s="18" t="s">
        <v>3786</v>
      </c>
      <c r="N22" t="s">
        <v>34</v>
      </c>
      <c r="O22" s="20" t="s">
        <v>3507</v>
      </c>
      <c r="P22" s="20" t="s">
        <v>3847</v>
      </c>
      <c r="Q22">
        <v>317</v>
      </c>
      <c r="R22" s="23">
        <v>50000000</v>
      </c>
      <c r="S22" s="23">
        <v>328607000</v>
      </c>
      <c r="T22" s="1">
        <f>+Tabla13[[#This Row],[Monto estimado de estudios]]+Tabla13[[#This Row],[Monto estimado de costo de obras y labores]]</f>
        <v>378607000</v>
      </c>
      <c r="U22" t="s">
        <v>32</v>
      </c>
      <c r="V22" s="20" t="s">
        <v>3887</v>
      </c>
    </row>
    <row r="23" spans="1:22" ht="15" customHeight="1" x14ac:dyDescent="0.25">
      <c r="A23" s="7" t="s">
        <v>3322</v>
      </c>
      <c r="B23" s="20" t="s">
        <v>3507</v>
      </c>
      <c r="C23" s="5" t="s">
        <v>17</v>
      </c>
      <c r="D23" s="20" t="s">
        <v>64</v>
      </c>
      <c r="E23" s="20" t="s">
        <v>95</v>
      </c>
      <c r="F23" s="20" t="s">
        <v>3515</v>
      </c>
      <c r="G23" s="20" t="s">
        <v>1759</v>
      </c>
      <c r="H23" s="20" t="s">
        <v>3622</v>
      </c>
      <c r="I23" s="5" t="s">
        <v>3753</v>
      </c>
      <c r="J23" s="21">
        <v>225</v>
      </c>
      <c r="K23" s="20" t="s">
        <v>1776</v>
      </c>
      <c r="L23" s="20" t="s">
        <v>3764</v>
      </c>
      <c r="M23" s="18" t="s">
        <v>3787</v>
      </c>
      <c r="N23" t="s">
        <v>34</v>
      </c>
      <c r="O23" s="20" t="s">
        <v>3507</v>
      </c>
      <c r="P23" s="20" t="s">
        <v>3848</v>
      </c>
      <c r="Q23">
        <v>76</v>
      </c>
      <c r="R23" s="23">
        <v>50000000</v>
      </c>
      <c r="S23" s="23">
        <v>4425000</v>
      </c>
      <c r="T23" s="1">
        <f>+Tabla13[[#This Row],[Monto estimado de estudios]]+Tabla13[[#This Row],[Monto estimado de costo de obras y labores]]</f>
        <v>54425000</v>
      </c>
      <c r="U23" t="s">
        <v>32</v>
      </c>
      <c r="V23" s="20" t="s">
        <v>3887</v>
      </c>
    </row>
    <row r="24" spans="1:22" ht="15" customHeight="1" x14ac:dyDescent="0.25">
      <c r="A24" s="7" t="s">
        <v>3323</v>
      </c>
      <c r="B24" s="20" t="s">
        <v>3507</v>
      </c>
      <c r="C24" s="5" t="s">
        <v>17</v>
      </c>
      <c r="D24" s="20" t="s">
        <v>64</v>
      </c>
      <c r="E24" s="20" t="s">
        <v>153</v>
      </c>
      <c r="F24" s="20" t="s">
        <v>144</v>
      </c>
      <c r="G24" s="20" t="s">
        <v>1759</v>
      </c>
      <c r="H24" s="20" t="s">
        <v>3623</v>
      </c>
      <c r="I24" s="5" t="s">
        <v>3757</v>
      </c>
      <c r="J24" s="21">
        <v>700</v>
      </c>
      <c r="K24" s="20" t="s">
        <v>1776</v>
      </c>
      <c r="L24" s="20" t="s">
        <v>3763</v>
      </c>
      <c r="M24" s="18" t="s">
        <v>3788</v>
      </c>
      <c r="N24" t="s">
        <v>34</v>
      </c>
      <c r="O24" s="20" t="s">
        <v>3507</v>
      </c>
      <c r="P24" s="20" t="s">
        <v>3849</v>
      </c>
      <c r="Q24">
        <v>278</v>
      </c>
      <c r="R24" s="23">
        <v>50000000</v>
      </c>
      <c r="S24" s="23">
        <v>843967000</v>
      </c>
      <c r="T24" s="1">
        <f>+Tabla13[[#This Row],[Monto estimado de estudios]]+Tabla13[[#This Row],[Monto estimado de costo de obras y labores]]</f>
        <v>893967000</v>
      </c>
      <c r="U24" t="s">
        <v>32</v>
      </c>
      <c r="V24" s="20" t="s">
        <v>3888</v>
      </c>
    </row>
    <row r="25" spans="1:22" ht="15" customHeight="1" x14ac:dyDescent="0.25">
      <c r="A25" s="7" t="s">
        <v>3324</v>
      </c>
      <c r="B25" s="20" t="s">
        <v>3507</v>
      </c>
      <c r="C25" s="5" t="s">
        <v>17</v>
      </c>
      <c r="D25" s="20" t="s">
        <v>64</v>
      </c>
      <c r="E25" s="20" t="s">
        <v>153</v>
      </c>
      <c r="F25" s="20" t="s">
        <v>144</v>
      </c>
      <c r="G25" s="20" t="s">
        <v>1759</v>
      </c>
      <c r="H25" s="20" t="s">
        <v>3624</v>
      </c>
      <c r="I25" s="5" t="s">
        <v>3753</v>
      </c>
      <c r="J25" s="21">
        <v>350</v>
      </c>
      <c r="K25" s="20" t="s">
        <v>1776</v>
      </c>
      <c r="L25" s="20" t="s">
        <v>3763</v>
      </c>
      <c r="M25" s="18" t="s">
        <v>3789</v>
      </c>
      <c r="N25" t="s">
        <v>34</v>
      </c>
      <c r="O25" s="20" t="s">
        <v>3507</v>
      </c>
      <c r="P25" s="20" t="s">
        <v>3849</v>
      </c>
      <c r="Q25">
        <v>278</v>
      </c>
      <c r="R25" s="23">
        <v>50000000</v>
      </c>
      <c r="S25" s="23">
        <v>421984000</v>
      </c>
      <c r="T25" s="1">
        <f>+Tabla13[[#This Row],[Monto estimado de estudios]]+Tabla13[[#This Row],[Monto estimado de costo de obras y labores]]</f>
        <v>471984000</v>
      </c>
      <c r="U25" t="s">
        <v>32</v>
      </c>
      <c r="V25" s="20" t="s">
        <v>3887</v>
      </c>
    </row>
    <row r="26" spans="1:22" ht="15" customHeight="1" x14ac:dyDescent="0.25">
      <c r="A26" s="7" t="s">
        <v>3325</v>
      </c>
      <c r="B26" s="20" t="s">
        <v>3507</v>
      </c>
      <c r="C26" s="5" t="s">
        <v>17</v>
      </c>
      <c r="D26" s="20" t="s">
        <v>64</v>
      </c>
      <c r="E26" s="20" t="s">
        <v>71</v>
      </c>
      <c r="F26" s="20" t="s">
        <v>3516</v>
      </c>
      <c r="G26" s="20" t="s">
        <v>1759</v>
      </c>
      <c r="H26" s="20" t="s">
        <v>3625</v>
      </c>
      <c r="I26" s="5" t="s">
        <v>3753</v>
      </c>
      <c r="J26" s="21">
        <v>3200</v>
      </c>
      <c r="K26" s="20" t="s">
        <v>1776</v>
      </c>
      <c r="L26" s="20" t="s">
        <v>3763</v>
      </c>
      <c r="M26" s="18" t="s">
        <v>3790</v>
      </c>
      <c r="N26" t="s">
        <v>34</v>
      </c>
      <c r="O26" s="20" t="s">
        <v>3507</v>
      </c>
      <c r="P26" s="22" t="s">
        <v>3850</v>
      </c>
      <c r="Q26">
        <v>357</v>
      </c>
      <c r="R26" s="23">
        <v>80000000</v>
      </c>
      <c r="S26" s="23">
        <v>120000000</v>
      </c>
      <c r="T26" s="1">
        <f>+Tabla13[[#This Row],[Monto estimado de estudios]]+Tabla13[[#This Row],[Monto estimado de costo de obras y labores]]</f>
        <v>200000000</v>
      </c>
      <c r="U26" t="s">
        <v>32</v>
      </c>
      <c r="V26" s="20" t="s">
        <v>3887</v>
      </c>
    </row>
    <row r="27" spans="1:22" ht="15" customHeight="1" x14ac:dyDescent="0.25">
      <c r="A27" s="7" t="s">
        <v>3326</v>
      </c>
      <c r="B27" s="20" t="s">
        <v>3507</v>
      </c>
      <c r="C27" s="5" t="s">
        <v>17</v>
      </c>
      <c r="D27" s="20" t="s">
        <v>64</v>
      </c>
      <c r="E27" s="20" t="s">
        <v>71</v>
      </c>
      <c r="F27" s="20" t="s">
        <v>3517</v>
      </c>
      <c r="G27" s="20" t="s">
        <v>1759</v>
      </c>
      <c r="H27" s="20" t="s">
        <v>3626</v>
      </c>
      <c r="I27" s="5" t="s">
        <v>3753</v>
      </c>
      <c r="J27" s="21">
        <v>5000</v>
      </c>
      <c r="K27" s="20" t="s">
        <v>1776</v>
      </c>
      <c r="L27" s="20" t="s">
        <v>3763</v>
      </c>
      <c r="M27" s="18" t="s">
        <v>3791</v>
      </c>
      <c r="N27" t="s">
        <v>34</v>
      </c>
      <c r="O27" s="20" t="s">
        <v>3507</v>
      </c>
      <c r="P27" s="22" t="s">
        <v>3850</v>
      </c>
      <c r="Q27">
        <v>280</v>
      </c>
      <c r="R27" s="23">
        <v>80000000</v>
      </c>
      <c r="S27" s="23">
        <v>120000000</v>
      </c>
      <c r="T27" s="1">
        <f>+Tabla13[[#This Row],[Monto estimado de estudios]]+Tabla13[[#This Row],[Monto estimado de costo de obras y labores]]</f>
        <v>200000000</v>
      </c>
      <c r="U27" t="s">
        <v>32</v>
      </c>
      <c r="V27" s="20" t="s">
        <v>3887</v>
      </c>
    </row>
    <row r="28" spans="1:22" ht="15" customHeight="1" x14ac:dyDescent="0.25">
      <c r="A28" s="7" t="s">
        <v>3327</v>
      </c>
      <c r="B28" s="20" t="s">
        <v>3507</v>
      </c>
      <c r="C28" s="5" t="s">
        <v>17</v>
      </c>
      <c r="D28" s="20" t="s">
        <v>64</v>
      </c>
      <c r="E28" s="20" t="s">
        <v>71</v>
      </c>
      <c r="F28" s="20" t="s">
        <v>3518</v>
      </c>
      <c r="G28" s="20" t="s">
        <v>1759</v>
      </c>
      <c r="H28" s="20" t="s">
        <v>3627</v>
      </c>
      <c r="I28" s="5" t="s">
        <v>3753</v>
      </c>
      <c r="J28" s="21">
        <v>350</v>
      </c>
      <c r="K28" s="20" t="s">
        <v>1776</v>
      </c>
      <c r="L28" s="20" t="s">
        <v>3763</v>
      </c>
      <c r="M28" s="18" t="s">
        <v>3792</v>
      </c>
      <c r="N28" t="s">
        <v>34</v>
      </c>
      <c r="O28" s="20" t="s">
        <v>3507</v>
      </c>
      <c r="P28" s="22" t="s">
        <v>3851</v>
      </c>
      <c r="Q28">
        <v>215</v>
      </c>
      <c r="R28" s="23">
        <v>80000000</v>
      </c>
      <c r="S28" s="23">
        <v>421984000</v>
      </c>
      <c r="T28" s="1">
        <f>+Tabla13[[#This Row],[Monto estimado de estudios]]+Tabla13[[#This Row],[Monto estimado de costo de obras y labores]]</f>
        <v>501984000</v>
      </c>
      <c r="U28" t="s">
        <v>32</v>
      </c>
      <c r="V28" s="20" t="s">
        <v>3887</v>
      </c>
    </row>
    <row r="29" spans="1:22" ht="15" customHeight="1" x14ac:dyDescent="0.25">
      <c r="A29" s="7" t="s">
        <v>3328</v>
      </c>
      <c r="B29" s="20" t="s">
        <v>3507</v>
      </c>
      <c r="C29" s="5" t="s">
        <v>17</v>
      </c>
      <c r="D29" s="20" t="s">
        <v>64</v>
      </c>
      <c r="E29" s="20" t="s">
        <v>71</v>
      </c>
      <c r="F29" s="20" t="s">
        <v>3519</v>
      </c>
      <c r="G29" s="20" t="s">
        <v>1759</v>
      </c>
      <c r="H29" s="20" t="s">
        <v>3628</v>
      </c>
      <c r="I29" s="5" t="s">
        <v>3753</v>
      </c>
      <c r="J29" s="21">
        <v>6500</v>
      </c>
      <c r="K29" s="20" t="s">
        <v>1776</v>
      </c>
      <c r="L29" s="20" t="s">
        <v>3763</v>
      </c>
      <c r="M29" s="18" t="s">
        <v>3793</v>
      </c>
      <c r="N29" t="s">
        <v>34</v>
      </c>
      <c r="O29" s="20" t="s">
        <v>3507</v>
      </c>
      <c r="P29" s="22" t="s">
        <v>3852</v>
      </c>
      <c r="Q29">
        <v>243</v>
      </c>
      <c r="R29" s="23">
        <v>80000000</v>
      </c>
      <c r="S29" s="23">
        <v>150000000</v>
      </c>
      <c r="T29" s="1">
        <f>+Tabla13[[#This Row],[Monto estimado de estudios]]+Tabla13[[#This Row],[Monto estimado de costo de obras y labores]]</f>
        <v>230000000</v>
      </c>
      <c r="U29" t="s">
        <v>32</v>
      </c>
      <c r="V29" s="20" t="s">
        <v>3887</v>
      </c>
    </row>
    <row r="30" spans="1:22" ht="15" customHeight="1" x14ac:dyDescent="0.25">
      <c r="A30" s="7" t="s">
        <v>3329</v>
      </c>
      <c r="B30" s="20" t="s">
        <v>3507</v>
      </c>
      <c r="C30" s="5" t="s">
        <v>17</v>
      </c>
      <c r="D30" s="20" t="s">
        <v>64</v>
      </c>
      <c r="E30" s="20" t="s">
        <v>71</v>
      </c>
      <c r="F30" s="20" t="s">
        <v>3519</v>
      </c>
      <c r="G30" s="20" t="s">
        <v>1759</v>
      </c>
      <c r="H30" s="20" t="s">
        <v>3629</v>
      </c>
      <c r="I30" s="5" t="s">
        <v>3753</v>
      </c>
      <c r="J30" s="21">
        <v>5000</v>
      </c>
      <c r="K30" s="20" t="s">
        <v>1776</v>
      </c>
      <c r="L30" s="20" t="s">
        <v>3765</v>
      </c>
      <c r="M30" s="18" t="s">
        <v>3794</v>
      </c>
      <c r="N30" t="s">
        <v>34</v>
      </c>
      <c r="O30" s="20" t="s">
        <v>3507</v>
      </c>
      <c r="P30" s="22" t="s">
        <v>3853</v>
      </c>
      <c r="Q30">
        <v>243</v>
      </c>
      <c r="R30" s="23">
        <v>80000000</v>
      </c>
      <c r="S30" s="23">
        <v>100000000</v>
      </c>
      <c r="T30" s="1">
        <f>+Tabla13[[#This Row],[Monto estimado de estudios]]+Tabla13[[#This Row],[Monto estimado de costo de obras y labores]]</f>
        <v>180000000</v>
      </c>
      <c r="U30" t="s">
        <v>32</v>
      </c>
      <c r="V30" s="20" t="s">
        <v>3887</v>
      </c>
    </row>
    <row r="31" spans="1:22" ht="15" customHeight="1" x14ac:dyDescent="0.25">
      <c r="A31" s="7" t="s">
        <v>3330</v>
      </c>
      <c r="B31" s="20" t="s">
        <v>3507</v>
      </c>
      <c r="C31" s="5" t="s">
        <v>17</v>
      </c>
      <c r="D31" s="20" t="s">
        <v>64</v>
      </c>
      <c r="E31" s="20" t="s">
        <v>65</v>
      </c>
      <c r="F31" s="20" t="s">
        <v>3520</v>
      </c>
      <c r="G31" s="20" t="s">
        <v>1759</v>
      </c>
      <c r="H31" s="20" t="s">
        <v>1284</v>
      </c>
      <c r="I31" s="5" t="s">
        <v>3757</v>
      </c>
      <c r="J31" s="21">
        <v>600</v>
      </c>
      <c r="K31" s="20" t="s">
        <v>1776</v>
      </c>
      <c r="L31" s="20" t="s">
        <v>3763</v>
      </c>
      <c r="M31" s="18" t="s">
        <v>3795</v>
      </c>
      <c r="N31" t="s">
        <v>34</v>
      </c>
      <c r="O31" s="20" t="s">
        <v>3507</v>
      </c>
      <c r="P31" s="20" t="s">
        <v>3849</v>
      </c>
      <c r="Q31">
        <v>327</v>
      </c>
      <c r="R31" s="23">
        <v>50000000</v>
      </c>
      <c r="S31" s="23">
        <v>723400000</v>
      </c>
      <c r="T31" s="1">
        <f>+Tabla13[[#This Row],[Monto estimado de estudios]]+Tabla13[[#This Row],[Monto estimado de costo de obras y labores]]</f>
        <v>773400000</v>
      </c>
      <c r="U31" t="s">
        <v>32</v>
      </c>
      <c r="V31" s="20" t="s">
        <v>3889</v>
      </c>
    </row>
    <row r="32" spans="1:22" ht="15" customHeight="1" x14ac:dyDescent="0.25">
      <c r="A32" s="7" t="s">
        <v>3331</v>
      </c>
      <c r="B32" s="20" t="s">
        <v>3507</v>
      </c>
      <c r="C32" s="5" t="s">
        <v>17</v>
      </c>
      <c r="D32" s="20" t="s">
        <v>64</v>
      </c>
      <c r="E32" s="20" t="s">
        <v>177</v>
      </c>
      <c r="F32" s="20" t="s">
        <v>3521</v>
      </c>
      <c r="G32" s="20" t="s">
        <v>1759</v>
      </c>
      <c r="H32" s="20" t="s">
        <v>3630</v>
      </c>
      <c r="I32" s="5" t="s">
        <v>3753</v>
      </c>
      <c r="J32" s="21">
        <v>2000</v>
      </c>
      <c r="K32" s="20" t="s">
        <v>1776</v>
      </c>
      <c r="L32" s="20" t="s">
        <v>3763</v>
      </c>
      <c r="M32" s="18" t="s">
        <v>3796</v>
      </c>
      <c r="N32" t="s">
        <v>34</v>
      </c>
      <c r="O32" s="20" t="s">
        <v>3507</v>
      </c>
      <c r="P32" s="20" t="s">
        <v>3848</v>
      </c>
      <c r="Q32">
        <v>116</v>
      </c>
      <c r="R32" s="23">
        <v>50000000</v>
      </c>
      <c r="S32" s="23">
        <v>39334000</v>
      </c>
      <c r="T32" s="1">
        <f>+Tabla13[[#This Row],[Monto estimado de estudios]]+Tabla13[[#This Row],[Monto estimado de costo de obras y labores]]</f>
        <v>89334000</v>
      </c>
      <c r="U32" t="s">
        <v>32</v>
      </c>
      <c r="V32" s="20" t="s">
        <v>3887</v>
      </c>
    </row>
    <row r="33" spans="1:22" ht="15" customHeight="1" x14ac:dyDescent="0.25">
      <c r="A33" s="7" t="s">
        <v>3332</v>
      </c>
      <c r="B33" s="20" t="s">
        <v>3507</v>
      </c>
      <c r="C33" s="5" t="s">
        <v>17</v>
      </c>
      <c r="D33" s="20" t="s">
        <v>64</v>
      </c>
      <c r="E33" s="20" t="s">
        <v>177</v>
      </c>
      <c r="F33" s="20" t="s">
        <v>3522</v>
      </c>
      <c r="G33" s="20" t="s">
        <v>1759</v>
      </c>
      <c r="H33" s="20" t="s">
        <v>3631</v>
      </c>
      <c r="I33" s="5" t="s">
        <v>3757</v>
      </c>
      <c r="J33" s="21">
        <v>3500</v>
      </c>
      <c r="K33" s="20" t="s">
        <v>1776</v>
      </c>
      <c r="L33" s="20" t="s">
        <v>3763</v>
      </c>
      <c r="M33" s="18" t="s">
        <v>3797</v>
      </c>
      <c r="N33" t="s">
        <v>34</v>
      </c>
      <c r="O33" s="20" t="s">
        <v>3507</v>
      </c>
      <c r="P33" s="20" t="s">
        <v>3854</v>
      </c>
      <c r="Q33">
        <v>250</v>
      </c>
      <c r="R33" s="23">
        <v>50000000</v>
      </c>
      <c r="S33" s="23">
        <v>1131134000</v>
      </c>
      <c r="T33" s="1">
        <f>+Tabla13[[#This Row],[Monto estimado de estudios]]+Tabla13[[#This Row],[Monto estimado de costo de obras y labores]]</f>
        <v>1181134000</v>
      </c>
      <c r="U33" t="s">
        <v>32</v>
      </c>
      <c r="V33" s="20" t="s">
        <v>3887</v>
      </c>
    </row>
    <row r="34" spans="1:22" ht="15" customHeight="1" x14ac:dyDescent="0.25">
      <c r="A34" s="7" t="s">
        <v>3333</v>
      </c>
      <c r="B34" s="20" t="s">
        <v>3507</v>
      </c>
      <c r="C34" s="5" t="s">
        <v>17</v>
      </c>
      <c r="D34" s="20" t="s">
        <v>64</v>
      </c>
      <c r="E34" s="20" t="s">
        <v>1699</v>
      </c>
      <c r="F34" s="20" t="s">
        <v>3523</v>
      </c>
      <c r="G34" s="20" t="s">
        <v>1759</v>
      </c>
      <c r="H34" s="20" t="s">
        <v>3632</v>
      </c>
      <c r="I34" s="5" t="s">
        <v>3753</v>
      </c>
      <c r="J34" s="21">
        <v>2500</v>
      </c>
      <c r="K34" s="20" t="s">
        <v>1776</v>
      </c>
      <c r="L34" s="20" t="s">
        <v>3763</v>
      </c>
      <c r="M34" s="18" t="s">
        <v>3798</v>
      </c>
      <c r="N34" t="s">
        <v>34</v>
      </c>
      <c r="O34" s="20" t="s">
        <v>3507</v>
      </c>
      <c r="P34" s="20" t="s">
        <v>3855</v>
      </c>
      <c r="Q34">
        <v>580</v>
      </c>
      <c r="R34" s="23">
        <v>50000000</v>
      </c>
      <c r="S34" s="23">
        <v>12467000</v>
      </c>
      <c r="T34" s="1">
        <f>+Tabla13[[#This Row],[Monto estimado de estudios]]+Tabla13[[#This Row],[Monto estimado de costo de obras y labores]]</f>
        <v>62467000</v>
      </c>
      <c r="U34" t="s">
        <v>32</v>
      </c>
      <c r="V34" s="20" t="s">
        <v>3887</v>
      </c>
    </row>
    <row r="35" spans="1:22" ht="15" customHeight="1" x14ac:dyDescent="0.25">
      <c r="A35" s="7" t="s">
        <v>3334</v>
      </c>
      <c r="B35" s="20" t="s">
        <v>3507</v>
      </c>
      <c r="C35" s="5" t="s">
        <v>17</v>
      </c>
      <c r="D35" s="20" t="s">
        <v>64</v>
      </c>
      <c r="E35" s="20" t="s">
        <v>71</v>
      </c>
      <c r="F35" s="20" t="s">
        <v>3524</v>
      </c>
      <c r="G35" s="20" t="s">
        <v>1759</v>
      </c>
      <c r="H35" s="20" t="s">
        <v>3633</v>
      </c>
      <c r="I35" s="5" t="s">
        <v>3753</v>
      </c>
      <c r="J35" s="21">
        <v>5000</v>
      </c>
      <c r="K35" s="20" t="s">
        <v>1776</v>
      </c>
      <c r="L35" s="20" t="s">
        <v>3763</v>
      </c>
      <c r="M35" s="18" t="s">
        <v>3799</v>
      </c>
      <c r="N35" t="s">
        <v>34</v>
      </c>
      <c r="O35" s="20" t="s">
        <v>3507</v>
      </c>
      <c r="P35" s="22" t="s">
        <v>3856</v>
      </c>
      <c r="Q35">
        <v>330</v>
      </c>
      <c r="R35" s="23">
        <v>8000000</v>
      </c>
      <c r="S35" s="23">
        <v>120000000</v>
      </c>
      <c r="T35" s="1">
        <f>+Tabla13[[#This Row],[Monto estimado de estudios]]+Tabla13[[#This Row],[Monto estimado de costo de obras y labores]]</f>
        <v>128000000</v>
      </c>
      <c r="U35" t="s">
        <v>32</v>
      </c>
      <c r="V35" s="20" t="s">
        <v>3887</v>
      </c>
    </row>
    <row r="36" spans="1:22" ht="15" customHeight="1" x14ac:dyDescent="0.25">
      <c r="A36" s="7" t="s">
        <v>3335</v>
      </c>
      <c r="B36" s="20" t="s">
        <v>3507</v>
      </c>
      <c r="C36" s="5" t="s">
        <v>17</v>
      </c>
      <c r="D36" s="20" t="s">
        <v>64</v>
      </c>
      <c r="E36" s="20" t="s">
        <v>65</v>
      </c>
      <c r="F36" s="20" t="s">
        <v>3525</v>
      </c>
      <c r="G36" s="20" t="s">
        <v>1759</v>
      </c>
      <c r="H36" s="20" t="s">
        <v>3634</v>
      </c>
      <c r="I36" s="5" t="s">
        <v>3753</v>
      </c>
      <c r="J36" s="21">
        <v>5000</v>
      </c>
      <c r="K36" s="20" t="s">
        <v>1776</v>
      </c>
      <c r="L36" s="20" t="s">
        <v>3763</v>
      </c>
      <c r="M36" s="18" t="s">
        <v>3798</v>
      </c>
      <c r="N36" t="s">
        <v>34</v>
      </c>
      <c r="O36" s="20" t="s">
        <v>3507</v>
      </c>
      <c r="P36" s="20" t="s">
        <v>3857</v>
      </c>
      <c r="Q36">
        <v>220</v>
      </c>
      <c r="R36" s="23">
        <v>8000000</v>
      </c>
      <c r="S36" s="23">
        <v>150000000</v>
      </c>
      <c r="T36" s="1">
        <f>+Tabla13[[#This Row],[Monto estimado de estudios]]+Tabla13[[#This Row],[Monto estimado de costo de obras y labores]]</f>
        <v>158000000</v>
      </c>
      <c r="U36" t="s">
        <v>32</v>
      </c>
      <c r="V36" s="20" t="s">
        <v>3887</v>
      </c>
    </row>
    <row r="37" spans="1:22" ht="15" customHeight="1" x14ac:dyDescent="0.25">
      <c r="A37" s="7" t="s">
        <v>3336</v>
      </c>
      <c r="B37" s="20" t="s">
        <v>3507</v>
      </c>
      <c r="C37" s="5" t="s">
        <v>17</v>
      </c>
      <c r="D37" s="20" t="s">
        <v>64</v>
      </c>
      <c r="E37" s="20" t="s">
        <v>71</v>
      </c>
      <c r="F37" s="20" t="s">
        <v>3526</v>
      </c>
      <c r="G37" s="20" t="s">
        <v>1759</v>
      </c>
      <c r="H37" s="20" t="s">
        <v>3635</v>
      </c>
      <c r="I37" s="5" t="s">
        <v>3753</v>
      </c>
      <c r="J37" s="21">
        <v>18</v>
      </c>
      <c r="K37" s="20" t="s">
        <v>1776</v>
      </c>
      <c r="L37" s="20" t="s">
        <v>3763</v>
      </c>
      <c r="M37" s="18" t="s">
        <v>3798</v>
      </c>
      <c r="N37" t="s">
        <v>34</v>
      </c>
      <c r="O37" s="20" t="s">
        <v>3507</v>
      </c>
      <c r="P37" s="22" t="s">
        <v>3858</v>
      </c>
      <c r="Q37">
        <v>378</v>
      </c>
      <c r="R37" s="23">
        <v>120000000</v>
      </c>
      <c r="S37" s="23">
        <v>500000000</v>
      </c>
      <c r="T37" s="1">
        <f>+Tabla13[[#This Row],[Monto estimado de estudios]]+Tabla13[[#This Row],[Monto estimado de costo de obras y labores]]</f>
        <v>620000000</v>
      </c>
      <c r="U37" t="s">
        <v>32</v>
      </c>
      <c r="V37" s="20" t="s">
        <v>3887</v>
      </c>
    </row>
    <row r="38" spans="1:22" ht="15" customHeight="1" x14ac:dyDescent="0.25">
      <c r="A38" s="7" t="s">
        <v>3337</v>
      </c>
      <c r="B38" s="20" t="s">
        <v>3507</v>
      </c>
      <c r="C38" s="5" t="s">
        <v>17</v>
      </c>
      <c r="D38" s="20" t="s">
        <v>64</v>
      </c>
      <c r="E38" s="20" t="s">
        <v>71</v>
      </c>
      <c r="F38" s="20" t="s">
        <v>3527</v>
      </c>
      <c r="G38" s="20" t="s">
        <v>1759</v>
      </c>
      <c r="H38" s="20" t="s">
        <v>3636</v>
      </c>
      <c r="I38" s="5" t="s">
        <v>3753</v>
      </c>
      <c r="J38" s="21">
        <v>2500</v>
      </c>
      <c r="K38" s="20" t="s">
        <v>1776</v>
      </c>
      <c r="L38" s="20" t="s">
        <v>3763</v>
      </c>
      <c r="M38" s="18" t="s">
        <v>3798</v>
      </c>
      <c r="N38" t="s">
        <v>34</v>
      </c>
      <c r="O38" s="20" t="s">
        <v>3507</v>
      </c>
      <c r="P38" s="22" t="s">
        <v>3859</v>
      </c>
      <c r="Q38">
        <v>750</v>
      </c>
      <c r="R38" s="23">
        <v>140000000</v>
      </c>
      <c r="S38" s="23">
        <v>700000000</v>
      </c>
      <c r="T38" s="1">
        <f>+Tabla13[[#This Row],[Monto estimado de estudios]]+Tabla13[[#This Row],[Monto estimado de costo de obras y labores]]</f>
        <v>840000000</v>
      </c>
      <c r="U38" t="s">
        <v>32</v>
      </c>
      <c r="V38" s="20" t="s">
        <v>3887</v>
      </c>
    </row>
    <row r="39" spans="1:22" ht="15" customHeight="1" x14ac:dyDescent="0.25">
      <c r="A39" s="7" t="s">
        <v>3338</v>
      </c>
      <c r="B39" s="20" t="s">
        <v>3507</v>
      </c>
      <c r="C39" s="5" t="s">
        <v>17</v>
      </c>
      <c r="D39" s="20" t="s">
        <v>64</v>
      </c>
      <c r="E39" s="20" t="s">
        <v>65</v>
      </c>
      <c r="F39" s="20" t="s">
        <v>3528</v>
      </c>
      <c r="G39" s="20" t="s">
        <v>1759</v>
      </c>
      <c r="H39" s="20" t="s">
        <v>3637</v>
      </c>
      <c r="I39" s="5" t="s">
        <v>3753</v>
      </c>
      <c r="J39" s="21">
        <v>2300</v>
      </c>
      <c r="K39" s="20" t="s">
        <v>1776</v>
      </c>
      <c r="L39" s="20" t="s">
        <v>3763</v>
      </c>
      <c r="M39" s="18" t="s">
        <v>3800</v>
      </c>
      <c r="N39" t="s">
        <v>34</v>
      </c>
      <c r="O39" s="20" t="s">
        <v>3507</v>
      </c>
      <c r="P39" s="22" t="s">
        <v>3798</v>
      </c>
      <c r="Q39">
        <v>454</v>
      </c>
      <c r="R39" s="23">
        <v>150000000</v>
      </c>
      <c r="S39" s="23">
        <v>650000000</v>
      </c>
      <c r="T39" s="1">
        <f>+Tabla13[[#This Row],[Monto estimado de estudios]]+Tabla13[[#This Row],[Monto estimado de costo de obras y labores]]</f>
        <v>800000000</v>
      </c>
      <c r="U39" t="s">
        <v>32</v>
      </c>
      <c r="V39" s="20" t="s">
        <v>3887</v>
      </c>
    </row>
    <row r="40" spans="1:22" ht="15" customHeight="1" x14ac:dyDescent="0.25">
      <c r="A40" s="7" t="s">
        <v>3339</v>
      </c>
      <c r="B40" s="20" t="s">
        <v>3507</v>
      </c>
      <c r="C40" s="5" t="s">
        <v>17</v>
      </c>
      <c r="D40" s="20" t="s">
        <v>64</v>
      </c>
      <c r="E40" s="20" t="s">
        <v>95</v>
      </c>
      <c r="F40" s="20" t="s">
        <v>3529</v>
      </c>
      <c r="G40" s="20" t="s">
        <v>1759</v>
      </c>
      <c r="H40" s="20" t="s">
        <v>3638</v>
      </c>
      <c r="I40" s="5" t="s">
        <v>3753</v>
      </c>
      <c r="J40" s="21">
        <v>1200</v>
      </c>
      <c r="K40" s="20" t="s">
        <v>1776</v>
      </c>
      <c r="L40" s="20" t="s">
        <v>3763</v>
      </c>
      <c r="M40" s="18" t="s">
        <v>3798</v>
      </c>
      <c r="N40" t="s">
        <v>34</v>
      </c>
      <c r="O40" s="20" t="s">
        <v>3507</v>
      </c>
      <c r="P40" s="20" t="s">
        <v>3860</v>
      </c>
      <c r="Q40">
        <v>490</v>
      </c>
      <c r="R40" s="23">
        <v>100000000</v>
      </c>
      <c r="S40" s="23">
        <v>300000000</v>
      </c>
      <c r="T40" s="1">
        <f>+Tabla13[[#This Row],[Monto estimado de estudios]]+Tabla13[[#This Row],[Monto estimado de costo de obras y labores]]</f>
        <v>400000000</v>
      </c>
      <c r="U40" t="s">
        <v>32</v>
      </c>
      <c r="V40" s="20" t="s">
        <v>3887</v>
      </c>
    </row>
    <row r="41" spans="1:22" ht="15" customHeight="1" x14ac:dyDescent="0.25">
      <c r="A41" s="7" t="s">
        <v>3340</v>
      </c>
      <c r="B41" s="20" t="s">
        <v>3507</v>
      </c>
      <c r="C41" s="5" t="s">
        <v>17</v>
      </c>
      <c r="D41" s="20" t="s">
        <v>64</v>
      </c>
      <c r="E41" s="20" t="s">
        <v>95</v>
      </c>
      <c r="F41" s="20" t="s">
        <v>3530</v>
      </c>
      <c r="G41" s="20" t="s">
        <v>1759</v>
      </c>
      <c r="H41" s="20" t="s">
        <v>3639</v>
      </c>
      <c r="I41" s="5" t="s">
        <v>3753</v>
      </c>
      <c r="J41" s="21">
        <v>2500</v>
      </c>
      <c r="K41" s="20" t="s">
        <v>1776</v>
      </c>
      <c r="L41" s="20" t="s">
        <v>3763</v>
      </c>
      <c r="M41" s="18" t="s">
        <v>3801</v>
      </c>
      <c r="N41" t="s">
        <v>34</v>
      </c>
      <c r="O41" s="20" t="s">
        <v>3507</v>
      </c>
      <c r="P41" s="20" t="s">
        <v>3860</v>
      </c>
      <c r="Q41">
        <v>242</v>
      </c>
      <c r="R41" s="23">
        <v>120000000</v>
      </c>
      <c r="S41" s="23">
        <v>200000000</v>
      </c>
      <c r="T41" s="1">
        <f>+Tabla13[[#This Row],[Monto estimado de estudios]]+Tabla13[[#This Row],[Monto estimado de costo de obras y labores]]</f>
        <v>320000000</v>
      </c>
      <c r="U41" t="s">
        <v>32</v>
      </c>
      <c r="V41" s="20" t="s">
        <v>3889</v>
      </c>
    </row>
    <row r="42" spans="1:22" ht="15" customHeight="1" x14ac:dyDescent="0.25">
      <c r="A42" s="7" t="s">
        <v>3341</v>
      </c>
      <c r="B42" s="20" t="s">
        <v>3507</v>
      </c>
      <c r="C42" s="5" t="s">
        <v>17</v>
      </c>
      <c r="D42" s="20" t="s">
        <v>64</v>
      </c>
      <c r="E42" s="20" t="s">
        <v>95</v>
      </c>
      <c r="F42" s="20" t="s">
        <v>3531</v>
      </c>
      <c r="G42" s="20" t="s">
        <v>1759</v>
      </c>
      <c r="H42" s="20" t="s">
        <v>3640</v>
      </c>
      <c r="I42" s="5" t="s">
        <v>3753</v>
      </c>
      <c r="J42" s="21">
        <v>2000</v>
      </c>
      <c r="K42" s="20" t="s">
        <v>1776</v>
      </c>
      <c r="L42" s="20" t="s">
        <v>3763</v>
      </c>
      <c r="M42" s="18" t="s">
        <v>3801</v>
      </c>
      <c r="N42" t="s">
        <v>34</v>
      </c>
      <c r="O42" s="20" t="s">
        <v>3507</v>
      </c>
      <c r="P42" s="20" t="s">
        <v>3860</v>
      </c>
      <c r="Q42">
        <v>217</v>
      </c>
      <c r="R42" s="23">
        <v>100000000</v>
      </c>
      <c r="S42" s="23">
        <v>150000000</v>
      </c>
      <c r="T42" s="1">
        <f>+Tabla13[[#This Row],[Monto estimado de estudios]]+Tabla13[[#This Row],[Monto estimado de costo de obras y labores]]</f>
        <v>250000000</v>
      </c>
      <c r="U42" t="s">
        <v>32</v>
      </c>
      <c r="V42" s="20" t="s">
        <v>3887</v>
      </c>
    </row>
    <row r="43" spans="1:22" ht="15" customHeight="1" x14ac:dyDescent="0.25">
      <c r="A43" s="7" t="s">
        <v>3342</v>
      </c>
      <c r="B43" s="20" t="s">
        <v>3507</v>
      </c>
      <c r="C43" s="5" t="s">
        <v>17</v>
      </c>
      <c r="D43" s="20" t="s">
        <v>64</v>
      </c>
      <c r="E43" s="20" t="s">
        <v>95</v>
      </c>
      <c r="F43" s="20" t="s">
        <v>3532</v>
      </c>
      <c r="G43" s="20" t="s">
        <v>1759</v>
      </c>
      <c r="H43" s="20" t="s">
        <v>3641</v>
      </c>
      <c r="I43" s="5" t="s">
        <v>3753</v>
      </c>
      <c r="J43" s="21">
        <v>2500</v>
      </c>
      <c r="K43" s="20" t="s">
        <v>1776</v>
      </c>
      <c r="L43" s="20" t="s">
        <v>3763</v>
      </c>
      <c r="M43" s="18" t="s">
        <v>3802</v>
      </c>
      <c r="N43" t="s">
        <v>34</v>
      </c>
      <c r="O43" s="20" t="s">
        <v>3507</v>
      </c>
      <c r="P43" s="20" t="s">
        <v>3860</v>
      </c>
      <c r="Q43">
        <v>165</v>
      </c>
      <c r="R43" s="23">
        <v>100000000</v>
      </c>
      <c r="S43" s="23">
        <v>150000000</v>
      </c>
      <c r="T43" s="1">
        <f>+Tabla13[[#This Row],[Monto estimado de estudios]]+Tabla13[[#This Row],[Monto estimado de costo de obras y labores]]</f>
        <v>250000000</v>
      </c>
      <c r="U43" t="s">
        <v>32</v>
      </c>
      <c r="V43" s="20" t="s">
        <v>3887</v>
      </c>
    </row>
    <row r="44" spans="1:22" ht="15" customHeight="1" x14ac:dyDescent="0.25">
      <c r="A44" s="7" t="s">
        <v>3343</v>
      </c>
      <c r="B44" s="20" t="s">
        <v>3507</v>
      </c>
      <c r="C44" s="5" t="s">
        <v>17</v>
      </c>
      <c r="D44" s="20" t="s">
        <v>64</v>
      </c>
      <c r="E44" s="20" t="s">
        <v>1699</v>
      </c>
      <c r="F44" s="20" t="s">
        <v>3533</v>
      </c>
      <c r="G44" s="20" t="s">
        <v>1759</v>
      </c>
      <c r="H44" s="20" t="s">
        <v>3642</v>
      </c>
      <c r="I44" s="5" t="s">
        <v>3758</v>
      </c>
      <c r="J44" s="21">
        <v>2800</v>
      </c>
      <c r="K44" s="20" t="s">
        <v>1776</v>
      </c>
      <c r="L44" s="20" t="s">
        <v>3763</v>
      </c>
      <c r="M44" s="18" t="s">
        <v>3803</v>
      </c>
      <c r="N44" t="s">
        <v>34</v>
      </c>
      <c r="O44" s="20" t="s">
        <v>3507</v>
      </c>
      <c r="P44" s="20" t="s">
        <v>3860</v>
      </c>
      <c r="Q44">
        <v>240</v>
      </c>
      <c r="R44" s="23">
        <v>150000000</v>
      </c>
      <c r="S44" s="23">
        <v>250000000</v>
      </c>
      <c r="T44" s="1">
        <f>+Tabla13[[#This Row],[Monto estimado de estudios]]+Tabla13[[#This Row],[Monto estimado de costo de obras y labores]]</f>
        <v>400000000</v>
      </c>
      <c r="U44" t="s">
        <v>32</v>
      </c>
      <c r="V44" s="20" t="s">
        <v>3887</v>
      </c>
    </row>
    <row r="45" spans="1:22" ht="15" customHeight="1" x14ac:dyDescent="0.25">
      <c r="A45" s="7" t="s">
        <v>3344</v>
      </c>
      <c r="B45" s="20" t="s">
        <v>3507</v>
      </c>
      <c r="C45" s="5" t="s">
        <v>17</v>
      </c>
      <c r="D45" s="20" t="s">
        <v>64</v>
      </c>
      <c r="E45" s="20" t="s">
        <v>1699</v>
      </c>
      <c r="F45" s="20" t="s">
        <v>3534</v>
      </c>
      <c r="G45" s="20" t="s">
        <v>1759</v>
      </c>
      <c r="H45" s="20" t="s">
        <v>3643</v>
      </c>
      <c r="I45" s="5" t="s">
        <v>3753</v>
      </c>
      <c r="J45" s="21">
        <v>3000</v>
      </c>
      <c r="K45" s="20" t="s">
        <v>1776</v>
      </c>
      <c r="L45" s="20" t="s">
        <v>3763</v>
      </c>
      <c r="M45" s="18" t="s">
        <v>3803</v>
      </c>
      <c r="N45" t="s">
        <v>34</v>
      </c>
      <c r="O45" s="20" t="s">
        <v>3507</v>
      </c>
      <c r="P45" s="20" t="s">
        <v>3860</v>
      </c>
      <c r="Q45">
        <v>220</v>
      </c>
      <c r="R45" s="23">
        <v>150000000</v>
      </c>
      <c r="S45" s="23">
        <v>250000000</v>
      </c>
      <c r="T45" s="1">
        <f>+Tabla13[[#This Row],[Monto estimado de estudios]]+Tabla13[[#This Row],[Monto estimado de costo de obras y labores]]</f>
        <v>400000000</v>
      </c>
      <c r="U45" t="s">
        <v>32</v>
      </c>
      <c r="V45" s="20" t="s">
        <v>3887</v>
      </c>
    </row>
    <row r="46" spans="1:22" ht="15" customHeight="1" x14ac:dyDescent="0.25">
      <c r="A46" s="7" t="s">
        <v>3345</v>
      </c>
      <c r="B46" s="20" t="s">
        <v>3507</v>
      </c>
      <c r="C46" s="5" t="s">
        <v>17</v>
      </c>
      <c r="D46" s="20" t="s">
        <v>64</v>
      </c>
      <c r="E46" s="20" t="s">
        <v>1699</v>
      </c>
      <c r="F46" s="20" t="s">
        <v>3535</v>
      </c>
      <c r="G46" s="20" t="s">
        <v>1759</v>
      </c>
      <c r="H46" s="20" t="s">
        <v>3644</v>
      </c>
      <c r="I46" s="5" t="s">
        <v>3753</v>
      </c>
      <c r="J46" s="21">
        <v>3200</v>
      </c>
      <c r="K46" s="20" t="s">
        <v>1776</v>
      </c>
      <c r="L46" s="20" t="s">
        <v>3763</v>
      </c>
      <c r="M46" s="18" t="s">
        <v>3803</v>
      </c>
      <c r="N46" t="s">
        <v>34</v>
      </c>
      <c r="O46" s="20" t="s">
        <v>3507</v>
      </c>
      <c r="P46" s="20" t="s">
        <v>3860</v>
      </c>
      <c r="Q46">
        <v>260</v>
      </c>
      <c r="R46" s="23">
        <v>150000000</v>
      </c>
      <c r="S46" s="23">
        <v>250000000</v>
      </c>
      <c r="T46" s="1">
        <f>+Tabla13[[#This Row],[Monto estimado de estudios]]+Tabla13[[#This Row],[Monto estimado de costo de obras y labores]]</f>
        <v>400000000</v>
      </c>
      <c r="U46" t="s">
        <v>32</v>
      </c>
      <c r="V46" s="20" t="s">
        <v>3887</v>
      </c>
    </row>
    <row r="47" spans="1:22" ht="15" customHeight="1" x14ac:dyDescent="0.25">
      <c r="A47" s="7" t="s">
        <v>3346</v>
      </c>
      <c r="B47" s="20" t="s">
        <v>3507</v>
      </c>
      <c r="C47" s="5" t="s">
        <v>17</v>
      </c>
      <c r="D47" s="20" t="s">
        <v>64</v>
      </c>
      <c r="E47" s="20" t="s">
        <v>1699</v>
      </c>
      <c r="F47" s="20" t="s">
        <v>3536</v>
      </c>
      <c r="G47" s="20" t="s">
        <v>1759</v>
      </c>
      <c r="H47" s="20" t="s">
        <v>3645</v>
      </c>
      <c r="I47" s="5" t="s">
        <v>3753</v>
      </c>
      <c r="J47" s="21">
        <v>3000</v>
      </c>
      <c r="K47" s="20" t="s">
        <v>1776</v>
      </c>
      <c r="L47" s="20" t="s">
        <v>3763</v>
      </c>
      <c r="M47" s="18" t="s">
        <v>3803</v>
      </c>
      <c r="N47" t="s">
        <v>34</v>
      </c>
      <c r="O47" s="20" t="s">
        <v>3507</v>
      </c>
      <c r="P47" s="20" t="s">
        <v>3860</v>
      </c>
      <c r="Q47">
        <v>215</v>
      </c>
      <c r="R47" s="23">
        <v>150000000</v>
      </c>
      <c r="S47" s="23">
        <v>250000000</v>
      </c>
      <c r="T47" s="1">
        <f>+Tabla13[[#This Row],[Monto estimado de estudios]]+Tabla13[[#This Row],[Monto estimado de costo de obras y labores]]</f>
        <v>400000000</v>
      </c>
      <c r="U47" t="s">
        <v>32</v>
      </c>
      <c r="V47" s="20" t="s">
        <v>3887</v>
      </c>
    </row>
    <row r="48" spans="1:22" ht="15" customHeight="1" x14ac:dyDescent="0.25">
      <c r="A48" s="7" t="s">
        <v>3347</v>
      </c>
      <c r="B48" s="20" t="s">
        <v>3507</v>
      </c>
      <c r="C48" s="5" t="s">
        <v>17</v>
      </c>
      <c r="D48" s="20" t="s">
        <v>64</v>
      </c>
      <c r="E48" s="20" t="s">
        <v>1699</v>
      </c>
      <c r="F48" s="20" t="s">
        <v>3537</v>
      </c>
      <c r="G48" s="20" t="s">
        <v>1759</v>
      </c>
      <c r="H48" s="20" t="s">
        <v>3646</v>
      </c>
      <c r="I48" s="5" t="s">
        <v>3758</v>
      </c>
      <c r="J48" s="21">
        <v>5000</v>
      </c>
      <c r="K48" s="20" t="s">
        <v>1776</v>
      </c>
      <c r="L48" s="20" t="s">
        <v>3763</v>
      </c>
      <c r="M48" s="18" t="s">
        <v>3803</v>
      </c>
      <c r="N48" t="s">
        <v>34</v>
      </c>
      <c r="O48" s="20" t="s">
        <v>3507</v>
      </c>
      <c r="P48" s="20" t="s">
        <v>3860</v>
      </c>
      <c r="Q48">
        <v>790</v>
      </c>
      <c r="R48" s="23">
        <v>200000000</v>
      </c>
      <c r="S48" s="23">
        <v>450000000</v>
      </c>
      <c r="T48" s="1">
        <f>+Tabla13[[#This Row],[Monto estimado de estudios]]+Tabla13[[#This Row],[Monto estimado de costo de obras y labores]]</f>
        <v>650000000</v>
      </c>
      <c r="U48" t="s">
        <v>32</v>
      </c>
      <c r="V48" s="20" t="s">
        <v>3887</v>
      </c>
    </row>
    <row r="49" spans="1:22" ht="15" customHeight="1" x14ac:dyDescent="0.25">
      <c r="A49" s="7" t="s">
        <v>3348</v>
      </c>
      <c r="B49" s="20" t="s">
        <v>3507</v>
      </c>
      <c r="C49" s="5" t="s">
        <v>17</v>
      </c>
      <c r="D49" s="20" t="s">
        <v>64</v>
      </c>
      <c r="E49" s="20" t="s">
        <v>177</v>
      </c>
      <c r="F49" s="20" t="s">
        <v>3538</v>
      </c>
      <c r="G49" s="20" t="s">
        <v>1759</v>
      </c>
      <c r="H49" s="20" t="s">
        <v>3647</v>
      </c>
      <c r="I49" s="5" t="s">
        <v>3753</v>
      </c>
      <c r="J49" s="21">
        <v>2500</v>
      </c>
      <c r="K49" s="20" t="s">
        <v>1776</v>
      </c>
      <c r="L49" s="20" t="s">
        <v>3763</v>
      </c>
      <c r="M49" s="18" t="s">
        <v>3803</v>
      </c>
      <c r="N49" t="s">
        <v>34</v>
      </c>
      <c r="O49" s="20" t="s">
        <v>3507</v>
      </c>
      <c r="P49" s="20" t="s">
        <v>3860</v>
      </c>
      <c r="Q49">
        <v>680</v>
      </c>
      <c r="R49" s="23">
        <v>150000000</v>
      </c>
      <c r="S49" s="23">
        <v>350000000</v>
      </c>
      <c r="T49" s="1">
        <f>+Tabla13[[#This Row],[Monto estimado de estudios]]+Tabla13[[#This Row],[Monto estimado de costo de obras y labores]]</f>
        <v>500000000</v>
      </c>
      <c r="U49" t="s">
        <v>32</v>
      </c>
      <c r="V49" s="20" t="s">
        <v>3887</v>
      </c>
    </row>
    <row r="50" spans="1:22" ht="15" customHeight="1" x14ac:dyDescent="0.25">
      <c r="A50" s="7" t="s">
        <v>3349</v>
      </c>
      <c r="B50" s="20" t="s">
        <v>3507</v>
      </c>
      <c r="C50" s="5" t="s">
        <v>17</v>
      </c>
      <c r="D50" s="20" t="s">
        <v>64</v>
      </c>
      <c r="E50" s="20" t="s">
        <v>177</v>
      </c>
      <c r="F50" s="20" t="s">
        <v>3539</v>
      </c>
      <c r="G50" s="20" t="s">
        <v>1759</v>
      </c>
      <c r="H50" s="20" t="s">
        <v>3648</v>
      </c>
      <c r="I50" s="5" t="s">
        <v>3753</v>
      </c>
      <c r="J50" s="21">
        <v>2500</v>
      </c>
      <c r="K50" s="20" t="s">
        <v>1776</v>
      </c>
      <c r="L50" s="20" t="s">
        <v>3763</v>
      </c>
      <c r="M50" s="18" t="s">
        <v>3804</v>
      </c>
      <c r="N50" t="s">
        <v>34</v>
      </c>
      <c r="O50" s="20" t="s">
        <v>3507</v>
      </c>
      <c r="P50" s="20" t="s">
        <v>3860</v>
      </c>
      <c r="Q50">
        <v>280</v>
      </c>
      <c r="R50" s="23">
        <v>250000000</v>
      </c>
      <c r="S50" s="23">
        <v>250000000</v>
      </c>
      <c r="T50" s="1">
        <f>+Tabla13[[#This Row],[Monto estimado de estudios]]+Tabla13[[#This Row],[Monto estimado de costo de obras y labores]]</f>
        <v>500000000</v>
      </c>
      <c r="U50" t="s">
        <v>32</v>
      </c>
      <c r="V50" s="20" t="s">
        <v>3887</v>
      </c>
    </row>
    <row r="51" spans="1:22" ht="15" customHeight="1" x14ac:dyDescent="0.25">
      <c r="A51" s="7" t="s">
        <v>3350</v>
      </c>
      <c r="B51" s="20" t="s">
        <v>3507</v>
      </c>
      <c r="C51" s="5" t="s">
        <v>17</v>
      </c>
      <c r="D51" s="20" t="s">
        <v>64</v>
      </c>
      <c r="E51" s="20" t="s">
        <v>177</v>
      </c>
      <c r="F51" s="20" t="s">
        <v>3540</v>
      </c>
      <c r="G51" s="20" t="s">
        <v>3618</v>
      </c>
      <c r="H51" s="20" t="s">
        <v>3649</v>
      </c>
      <c r="I51" s="5" t="s">
        <v>3753</v>
      </c>
      <c r="J51" s="21">
        <v>6000</v>
      </c>
      <c r="K51" s="20" t="s">
        <v>1776</v>
      </c>
      <c r="L51" s="20" t="s">
        <v>3763</v>
      </c>
      <c r="M51" s="18" t="s">
        <v>3803</v>
      </c>
      <c r="N51" t="s">
        <v>34</v>
      </c>
      <c r="O51" s="20" t="s">
        <v>3507</v>
      </c>
      <c r="P51" s="20" t="s">
        <v>3860</v>
      </c>
      <c r="Q51">
        <v>750</v>
      </c>
      <c r="R51" s="23">
        <v>150000000</v>
      </c>
      <c r="S51" s="23">
        <v>500000000</v>
      </c>
      <c r="T51" s="1">
        <f>+Tabla13[[#This Row],[Monto estimado de estudios]]+Tabla13[[#This Row],[Monto estimado de costo de obras y labores]]</f>
        <v>650000000</v>
      </c>
      <c r="U51" t="s">
        <v>32</v>
      </c>
      <c r="V51" s="20" t="s">
        <v>3887</v>
      </c>
    </row>
    <row r="52" spans="1:22" ht="15" customHeight="1" x14ac:dyDescent="0.25">
      <c r="A52" s="7" t="s">
        <v>3351</v>
      </c>
      <c r="B52" s="20" t="s">
        <v>3507</v>
      </c>
      <c r="C52" s="5" t="s">
        <v>17</v>
      </c>
      <c r="D52" s="20" t="s">
        <v>64</v>
      </c>
      <c r="E52" s="20" t="s">
        <v>177</v>
      </c>
      <c r="F52" s="20" t="s">
        <v>3541</v>
      </c>
      <c r="G52" s="20" t="s">
        <v>1759</v>
      </c>
      <c r="H52" s="20" t="s">
        <v>3650</v>
      </c>
      <c r="I52" s="5" t="s">
        <v>3753</v>
      </c>
      <c r="J52" s="21">
        <v>9000</v>
      </c>
      <c r="K52" s="20" t="s">
        <v>1776</v>
      </c>
      <c r="L52" s="20" t="s">
        <v>3763</v>
      </c>
      <c r="M52" s="18" t="s">
        <v>3803</v>
      </c>
      <c r="N52" t="s">
        <v>34</v>
      </c>
      <c r="O52" s="20" t="s">
        <v>3507</v>
      </c>
      <c r="P52" s="20" t="s">
        <v>3860</v>
      </c>
      <c r="Q52">
        <v>750</v>
      </c>
      <c r="R52" s="23">
        <v>150000000</v>
      </c>
      <c r="S52" s="23">
        <v>600000000</v>
      </c>
      <c r="T52" s="1">
        <f>+Tabla13[[#This Row],[Monto estimado de estudios]]+Tabla13[[#This Row],[Monto estimado de costo de obras y labores]]</f>
        <v>750000000</v>
      </c>
      <c r="U52" t="s">
        <v>32</v>
      </c>
      <c r="V52" s="20" t="s">
        <v>3887</v>
      </c>
    </row>
    <row r="53" spans="1:22" ht="15" customHeight="1" x14ac:dyDescent="0.25">
      <c r="A53" s="7" t="s">
        <v>3352</v>
      </c>
      <c r="B53" s="20" t="s">
        <v>3507</v>
      </c>
      <c r="C53" s="5" t="s">
        <v>17</v>
      </c>
      <c r="D53" s="20" t="s">
        <v>64</v>
      </c>
      <c r="E53" s="20" t="s">
        <v>177</v>
      </c>
      <c r="F53" s="20" t="s">
        <v>3540</v>
      </c>
      <c r="G53" s="20" t="s">
        <v>1759</v>
      </c>
      <c r="H53" s="20" t="s">
        <v>3651</v>
      </c>
      <c r="I53" s="5" t="s">
        <v>3753</v>
      </c>
      <c r="J53" s="21">
        <v>1000</v>
      </c>
      <c r="K53" s="20" t="s">
        <v>1776</v>
      </c>
      <c r="L53" s="20" t="s">
        <v>3763</v>
      </c>
      <c r="M53" s="18" t="s">
        <v>3803</v>
      </c>
      <c r="N53" t="s">
        <v>34</v>
      </c>
      <c r="O53" s="20" t="s">
        <v>3507</v>
      </c>
      <c r="P53" s="20" t="s">
        <v>3860</v>
      </c>
      <c r="Q53">
        <v>850</v>
      </c>
      <c r="R53" s="23">
        <v>350000000</v>
      </c>
      <c r="S53" s="23">
        <v>4000000000</v>
      </c>
      <c r="T53" s="1">
        <f>+Tabla13[[#This Row],[Monto estimado de estudios]]+Tabla13[[#This Row],[Monto estimado de costo de obras y labores]]</f>
        <v>4350000000</v>
      </c>
      <c r="U53" t="s">
        <v>32</v>
      </c>
      <c r="V53" s="20" t="s">
        <v>3887</v>
      </c>
    </row>
    <row r="54" spans="1:22" ht="15" customHeight="1" x14ac:dyDescent="0.25">
      <c r="A54" s="7" t="s">
        <v>3353</v>
      </c>
      <c r="B54" s="20" t="s">
        <v>3507</v>
      </c>
      <c r="C54" s="5" t="s">
        <v>17</v>
      </c>
      <c r="D54" s="20" t="s">
        <v>64</v>
      </c>
      <c r="E54" s="20" t="s">
        <v>65</v>
      </c>
      <c r="F54" s="20" t="s">
        <v>3542</v>
      </c>
      <c r="G54" s="20" t="s">
        <v>1759</v>
      </c>
      <c r="H54" s="20" t="s">
        <v>3652</v>
      </c>
      <c r="I54" s="5" t="s">
        <v>3753</v>
      </c>
      <c r="J54" s="21">
        <v>9000</v>
      </c>
      <c r="K54" s="20" t="s">
        <v>1776</v>
      </c>
      <c r="L54" s="20" t="s">
        <v>3763</v>
      </c>
      <c r="M54" s="18" t="s">
        <v>3803</v>
      </c>
      <c r="N54" t="s">
        <v>34</v>
      </c>
      <c r="O54" s="20" t="s">
        <v>3507</v>
      </c>
      <c r="P54" s="20" t="s">
        <v>3860</v>
      </c>
      <c r="Q54">
        <v>375</v>
      </c>
      <c r="R54" s="23">
        <v>120000000</v>
      </c>
      <c r="S54" s="23">
        <v>350000000</v>
      </c>
      <c r="T54" s="1">
        <f>+Tabla13[[#This Row],[Monto estimado de estudios]]+Tabla13[[#This Row],[Monto estimado de costo de obras y labores]]</f>
        <v>470000000</v>
      </c>
      <c r="U54" t="s">
        <v>32</v>
      </c>
      <c r="V54" s="20" t="s">
        <v>3887</v>
      </c>
    </row>
    <row r="55" spans="1:22" ht="15" customHeight="1" x14ac:dyDescent="0.25">
      <c r="A55" s="7" t="s">
        <v>3354</v>
      </c>
      <c r="B55" s="20" t="s">
        <v>3507</v>
      </c>
      <c r="C55" s="5" t="s">
        <v>17</v>
      </c>
      <c r="D55" s="20" t="s">
        <v>64</v>
      </c>
      <c r="E55" s="20" t="s">
        <v>65</v>
      </c>
      <c r="F55" s="20" t="s">
        <v>3543</v>
      </c>
      <c r="G55" s="20" t="s">
        <v>1759</v>
      </c>
      <c r="H55" s="20" t="s">
        <v>3653</v>
      </c>
      <c r="I55" s="5" t="s">
        <v>3753</v>
      </c>
      <c r="J55" s="21">
        <v>22</v>
      </c>
      <c r="K55" s="20" t="s">
        <v>1776</v>
      </c>
      <c r="L55" s="20" t="s">
        <v>3763</v>
      </c>
      <c r="M55" s="18" t="s">
        <v>3803</v>
      </c>
      <c r="N55" t="s">
        <v>34</v>
      </c>
      <c r="O55" s="20" t="s">
        <v>3507</v>
      </c>
      <c r="P55" s="20" t="s">
        <v>3860</v>
      </c>
      <c r="Q55">
        <v>1850</v>
      </c>
      <c r="R55" s="23">
        <v>300000000</v>
      </c>
      <c r="S55" s="23">
        <v>800000000</v>
      </c>
      <c r="T55" s="1">
        <f>+Tabla13[[#This Row],[Monto estimado de estudios]]+Tabla13[[#This Row],[Monto estimado de costo de obras y labores]]</f>
        <v>1100000000</v>
      </c>
      <c r="U55" t="s">
        <v>32</v>
      </c>
      <c r="V55" s="20" t="s">
        <v>3887</v>
      </c>
    </row>
    <row r="56" spans="1:22" ht="15" customHeight="1" x14ac:dyDescent="0.25">
      <c r="A56" s="7" t="s">
        <v>3355</v>
      </c>
      <c r="B56" s="20" t="s">
        <v>3507</v>
      </c>
      <c r="C56" s="5" t="s">
        <v>17</v>
      </c>
      <c r="D56" s="20" t="s">
        <v>64</v>
      </c>
      <c r="E56" s="20" t="s">
        <v>65</v>
      </c>
      <c r="F56" s="20" t="s">
        <v>3544</v>
      </c>
      <c r="G56" s="20" t="s">
        <v>1759</v>
      </c>
      <c r="H56" s="20" t="s">
        <v>3654</v>
      </c>
      <c r="I56" s="5" t="s">
        <v>3753</v>
      </c>
      <c r="J56" s="21">
        <v>3000</v>
      </c>
      <c r="K56" s="20" t="s">
        <v>1776</v>
      </c>
      <c r="L56" s="20" t="s">
        <v>3763</v>
      </c>
      <c r="M56" s="18" t="s">
        <v>3803</v>
      </c>
      <c r="N56" t="s">
        <v>34</v>
      </c>
      <c r="O56" s="20" t="s">
        <v>3507</v>
      </c>
      <c r="P56" s="20" t="s">
        <v>3860</v>
      </c>
      <c r="Q56">
        <v>110</v>
      </c>
      <c r="R56" s="23">
        <v>300000000</v>
      </c>
      <c r="S56" s="23">
        <v>100000000</v>
      </c>
      <c r="T56" s="1">
        <f>+Tabla13[[#This Row],[Monto estimado de estudios]]+Tabla13[[#This Row],[Monto estimado de costo de obras y labores]]</f>
        <v>400000000</v>
      </c>
      <c r="U56" t="s">
        <v>32</v>
      </c>
      <c r="V56" s="20" t="s">
        <v>3887</v>
      </c>
    </row>
    <row r="57" spans="1:22" ht="15" customHeight="1" x14ac:dyDescent="0.25">
      <c r="A57" s="7" t="s">
        <v>3356</v>
      </c>
      <c r="B57" s="20" t="s">
        <v>3507</v>
      </c>
      <c r="C57" s="5" t="s">
        <v>17</v>
      </c>
      <c r="D57" s="20" t="s">
        <v>64</v>
      </c>
      <c r="E57" s="20" t="s">
        <v>65</v>
      </c>
      <c r="F57" s="20" t="s">
        <v>3545</v>
      </c>
      <c r="G57" s="20" t="s">
        <v>1759</v>
      </c>
      <c r="H57" s="20" t="s">
        <v>3654</v>
      </c>
      <c r="I57" s="5" t="s">
        <v>3753</v>
      </c>
      <c r="J57" s="21">
        <v>12</v>
      </c>
      <c r="K57" s="20" t="s">
        <v>1776</v>
      </c>
      <c r="L57" s="20" t="s">
        <v>3763</v>
      </c>
      <c r="M57" s="18" t="s">
        <v>3802</v>
      </c>
      <c r="N57" t="s">
        <v>34</v>
      </c>
      <c r="O57" s="20" t="s">
        <v>3507</v>
      </c>
      <c r="P57" s="20" t="s">
        <v>3860</v>
      </c>
      <c r="Q57">
        <v>2610</v>
      </c>
      <c r="R57" s="23">
        <v>350000000</v>
      </c>
      <c r="S57" s="23">
        <v>3500000000</v>
      </c>
      <c r="T57" s="1">
        <f>+Tabla13[[#This Row],[Monto estimado de estudios]]+Tabla13[[#This Row],[Monto estimado de costo de obras y labores]]</f>
        <v>3850000000</v>
      </c>
      <c r="U57" t="s">
        <v>32</v>
      </c>
      <c r="V57" s="20" t="s">
        <v>3887</v>
      </c>
    </row>
    <row r="58" spans="1:22" ht="15" customHeight="1" x14ac:dyDescent="0.25">
      <c r="A58" s="7" t="s">
        <v>3357</v>
      </c>
      <c r="B58" s="20" t="s">
        <v>3507</v>
      </c>
      <c r="C58" s="5" t="s">
        <v>17</v>
      </c>
      <c r="D58" s="20" t="s">
        <v>64</v>
      </c>
      <c r="E58" s="20" t="s">
        <v>71</v>
      </c>
      <c r="F58" s="20" t="s">
        <v>3526</v>
      </c>
      <c r="G58" s="20" t="s">
        <v>1759</v>
      </c>
      <c r="H58" s="20" t="s">
        <v>3655</v>
      </c>
      <c r="I58" s="5" t="s">
        <v>3753</v>
      </c>
      <c r="J58" s="21">
        <v>3000</v>
      </c>
      <c r="K58" s="20" t="s">
        <v>1776</v>
      </c>
      <c r="L58" s="20" t="s">
        <v>3763</v>
      </c>
      <c r="M58" s="18" t="s">
        <v>3803</v>
      </c>
      <c r="N58" t="s">
        <v>34</v>
      </c>
      <c r="O58" s="20" t="s">
        <v>3507</v>
      </c>
      <c r="P58" s="20" t="s">
        <v>3860</v>
      </c>
      <c r="Q58">
        <v>280</v>
      </c>
      <c r="R58" s="23">
        <v>100000000</v>
      </c>
      <c r="S58" s="23">
        <v>250000000</v>
      </c>
      <c r="T58" s="1">
        <f>+Tabla13[[#This Row],[Monto estimado de estudios]]+Tabla13[[#This Row],[Monto estimado de costo de obras y labores]]</f>
        <v>350000000</v>
      </c>
      <c r="U58" t="s">
        <v>32</v>
      </c>
      <c r="V58" s="20" t="s">
        <v>3887</v>
      </c>
    </row>
    <row r="59" spans="1:22" ht="15" customHeight="1" x14ac:dyDescent="0.25">
      <c r="A59" s="7" t="s">
        <v>3358</v>
      </c>
      <c r="B59" s="20" t="s">
        <v>3507</v>
      </c>
      <c r="C59" s="5" t="s">
        <v>17</v>
      </c>
      <c r="D59" s="20" t="s">
        <v>18</v>
      </c>
      <c r="E59" s="20" t="s">
        <v>18</v>
      </c>
      <c r="F59" s="20" t="s">
        <v>3546</v>
      </c>
      <c r="G59" s="20" t="s">
        <v>1759</v>
      </c>
      <c r="H59" s="20" t="s">
        <v>3656</v>
      </c>
      <c r="I59" s="5" t="s">
        <v>3753</v>
      </c>
      <c r="J59" s="21">
        <v>2000</v>
      </c>
      <c r="K59" s="20" t="s">
        <v>1776</v>
      </c>
      <c r="L59" s="20" t="s">
        <v>3763</v>
      </c>
      <c r="M59" s="18" t="s">
        <v>3803</v>
      </c>
      <c r="N59" t="s">
        <v>34</v>
      </c>
      <c r="O59" s="20" t="s">
        <v>3507</v>
      </c>
      <c r="P59" s="20" t="s">
        <v>3860</v>
      </c>
      <c r="Q59">
        <v>280</v>
      </c>
      <c r="R59" s="23">
        <v>100000000</v>
      </c>
      <c r="S59" s="23">
        <v>250000000</v>
      </c>
      <c r="T59" s="1">
        <f>+Tabla13[[#This Row],[Monto estimado de estudios]]+Tabla13[[#This Row],[Monto estimado de costo de obras y labores]]</f>
        <v>350000000</v>
      </c>
      <c r="U59" t="s">
        <v>32</v>
      </c>
      <c r="V59" s="20" t="s">
        <v>3887</v>
      </c>
    </row>
    <row r="60" spans="1:22" ht="15" customHeight="1" x14ac:dyDescent="0.25">
      <c r="A60" s="7" t="s">
        <v>3359</v>
      </c>
      <c r="B60" s="20" t="s">
        <v>3507</v>
      </c>
      <c r="C60" s="5" t="s">
        <v>17</v>
      </c>
      <c r="D60" s="20" t="s">
        <v>18</v>
      </c>
      <c r="E60" s="20" t="s">
        <v>18</v>
      </c>
      <c r="F60" s="20" t="s">
        <v>3547</v>
      </c>
      <c r="G60" s="20" t="s">
        <v>1759</v>
      </c>
      <c r="H60" s="20" t="s">
        <v>3656</v>
      </c>
      <c r="I60" s="5" t="s">
        <v>3753</v>
      </c>
      <c r="J60" s="21">
        <v>2000</v>
      </c>
      <c r="K60" s="20" t="s">
        <v>1776</v>
      </c>
      <c r="L60" s="20" t="s">
        <v>3765</v>
      </c>
      <c r="M60" s="18" t="s">
        <v>3805</v>
      </c>
      <c r="N60" t="s">
        <v>34</v>
      </c>
      <c r="O60" s="20" t="s">
        <v>3507</v>
      </c>
      <c r="P60" s="20" t="s">
        <v>3860</v>
      </c>
      <c r="Q60">
        <v>150</v>
      </c>
      <c r="R60" s="23">
        <v>50000000</v>
      </c>
      <c r="S60" s="23">
        <v>250000000</v>
      </c>
      <c r="T60" s="1">
        <f>+Tabla13[[#This Row],[Monto estimado de estudios]]+Tabla13[[#This Row],[Monto estimado de costo de obras y labores]]</f>
        <v>300000000</v>
      </c>
      <c r="U60" t="s">
        <v>32</v>
      </c>
      <c r="V60" s="20" t="s">
        <v>3887</v>
      </c>
    </row>
    <row r="61" spans="1:22" ht="15" customHeight="1" x14ac:dyDescent="0.25">
      <c r="A61" s="7" t="s">
        <v>3360</v>
      </c>
      <c r="B61" s="20" t="s">
        <v>3507</v>
      </c>
      <c r="C61" s="5" t="s">
        <v>17</v>
      </c>
      <c r="D61" s="20" t="s">
        <v>18</v>
      </c>
      <c r="E61" s="20" t="s">
        <v>18</v>
      </c>
      <c r="F61" s="20" t="s">
        <v>3548</v>
      </c>
      <c r="G61" s="20" t="s">
        <v>1759</v>
      </c>
      <c r="H61" s="20" t="s">
        <v>3656</v>
      </c>
      <c r="I61" s="5" t="s">
        <v>3753</v>
      </c>
      <c r="J61" s="21">
        <v>1400</v>
      </c>
      <c r="K61" s="20" t="s">
        <v>1776</v>
      </c>
      <c r="L61" s="20" t="s">
        <v>3763</v>
      </c>
      <c r="M61" s="18" t="s">
        <v>3805</v>
      </c>
      <c r="N61" t="s">
        <v>34</v>
      </c>
      <c r="O61" s="20" t="s">
        <v>3507</v>
      </c>
      <c r="P61" s="20" t="s">
        <v>3860</v>
      </c>
      <c r="Q61">
        <v>150</v>
      </c>
      <c r="R61" s="23">
        <v>50000000</v>
      </c>
      <c r="S61" s="23">
        <v>190000000</v>
      </c>
      <c r="T61" s="1">
        <f>+Tabla13[[#This Row],[Monto estimado de estudios]]+Tabla13[[#This Row],[Monto estimado de costo de obras y labores]]</f>
        <v>240000000</v>
      </c>
      <c r="U61" t="s">
        <v>32</v>
      </c>
      <c r="V61" s="20" t="s">
        <v>3887</v>
      </c>
    </row>
    <row r="62" spans="1:22" ht="15" customHeight="1" x14ac:dyDescent="0.25">
      <c r="A62" s="7" t="s">
        <v>3361</v>
      </c>
      <c r="B62" s="20" t="s">
        <v>3507</v>
      </c>
      <c r="C62" s="5" t="s">
        <v>17</v>
      </c>
      <c r="D62" s="20" t="s">
        <v>18</v>
      </c>
      <c r="E62" s="20" t="s">
        <v>145</v>
      </c>
      <c r="F62" s="20" t="s">
        <v>145</v>
      </c>
      <c r="G62" s="20" t="s">
        <v>1759</v>
      </c>
      <c r="H62" s="20" t="s">
        <v>3657</v>
      </c>
      <c r="I62" s="5" t="s">
        <v>3753</v>
      </c>
      <c r="J62" s="21">
        <v>2200</v>
      </c>
      <c r="K62" s="20" t="s">
        <v>1776</v>
      </c>
      <c r="L62" s="20" t="s">
        <v>3763</v>
      </c>
      <c r="M62" s="18" t="s">
        <v>3806</v>
      </c>
      <c r="N62" t="s">
        <v>34</v>
      </c>
      <c r="O62" s="20" t="s">
        <v>3507</v>
      </c>
      <c r="P62" s="20" t="s">
        <v>3860</v>
      </c>
      <c r="Q62">
        <v>150</v>
      </c>
      <c r="R62" s="23">
        <v>50000000</v>
      </c>
      <c r="S62" s="23">
        <v>270000000</v>
      </c>
      <c r="T62" s="1">
        <f>+Tabla13[[#This Row],[Monto estimado de estudios]]+Tabla13[[#This Row],[Monto estimado de costo de obras y labores]]</f>
        <v>320000000</v>
      </c>
      <c r="U62" t="s">
        <v>32</v>
      </c>
      <c r="V62" s="20" t="s">
        <v>3887</v>
      </c>
    </row>
    <row r="63" spans="1:22" ht="15" customHeight="1" x14ac:dyDescent="0.25">
      <c r="A63" s="7" t="s">
        <v>3362</v>
      </c>
      <c r="B63" s="20" t="s">
        <v>3507</v>
      </c>
      <c r="C63" s="5" t="s">
        <v>17</v>
      </c>
      <c r="D63" s="20" t="s">
        <v>18</v>
      </c>
      <c r="E63" s="20" t="s">
        <v>58</v>
      </c>
      <c r="F63" s="20" t="s">
        <v>3546</v>
      </c>
      <c r="G63" s="20" t="s">
        <v>1759</v>
      </c>
      <c r="H63" s="20" t="s">
        <v>3658</v>
      </c>
      <c r="I63" s="5" t="s">
        <v>3753</v>
      </c>
      <c r="J63" s="21">
        <v>1700</v>
      </c>
      <c r="K63" s="20" t="s">
        <v>1776</v>
      </c>
      <c r="L63" s="20" t="s">
        <v>3763</v>
      </c>
      <c r="M63" s="18" t="s">
        <v>3807</v>
      </c>
      <c r="N63" t="s">
        <v>34</v>
      </c>
      <c r="O63" s="20" t="s">
        <v>3507</v>
      </c>
      <c r="P63" s="20" t="s">
        <v>3860</v>
      </c>
      <c r="Q63">
        <v>300</v>
      </c>
      <c r="R63" s="23">
        <v>50000000</v>
      </c>
      <c r="S63" s="23">
        <v>220000000</v>
      </c>
      <c r="T63" s="1">
        <f>+Tabla13[[#This Row],[Monto estimado de estudios]]+Tabla13[[#This Row],[Monto estimado de costo de obras y labores]]</f>
        <v>270000000</v>
      </c>
      <c r="U63" t="s">
        <v>32</v>
      </c>
      <c r="V63" s="20" t="s">
        <v>3887</v>
      </c>
    </row>
    <row r="64" spans="1:22" ht="15" customHeight="1" x14ac:dyDescent="0.25">
      <c r="A64" s="7" t="s">
        <v>3363</v>
      </c>
      <c r="B64" s="20" t="s">
        <v>3507</v>
      </c>
      <c r="C64" s="5" t="s">
        <v>17</v>
      </c>
      <c r="D64" s="20" t="s">
        <v>18</v>
      </c>
      <c r="E64" s="20" t="s">
        <v>58</v>
      </c>
      <c r="F64" s="20" t="s">
        <v>441</v>
      </c>
      <c r="G64" s="20" t="s">
        <v>1759</v>
      </c>
      <c r="H64" s="20" t="s">
        <v>3658</v>
      </c>
      <c r="I64" s="5" t="s">
        <v>3753</v>
      </c>
      <c r="J64" s="21">
        <v>1400</v>
      </c>
      <c r="K64" s="20" t="s">
        <v>1776</v>
      </c>
      <c r="L64" s="20" t="s">
        <v>3763</v>
      </c>
      <c r="M64" s="18" t="s">
        <v>3805</v>
      </c>
      <c r="N64" t="s">
        <v>34</v>
      </c>
      <c r="O64" s="20" t="s">
        <v>3507</v>
      </c>
      <c r="P64" s="20" t="s">
        <v>3860</v>
      </c>
      <c r="Q64">
        <v>150</v>
      </c>
      <c r="R64" s="23">
        <v>50000000</v>
      </c>
      <c r="S64" s="23">
        <v>190000000</v>
      </c>
      <c r="T64" s="1">
        <f>+Tabla13[[#This Row],[Monto estimado de estudios]]+Tabla13[[#This Row],[Monto estimado de costo de obras y labores]]</f>
        <v>240000000</v>
      </c>
      <c r="U64" t="s">
        <v>32</v>
      </c>
      <c r="V64" s="20" t="s">
        <v>3887</v>
      </c>
    </row>
    <row r="65" spans="1:22" ht="15" customHeight="1" x14ac:dyDescent="0.25">
      <c r="A65" s="7" t="s">
        <v>3364</v>
      </c>
      <c r="B65" s="20" t="s">
        <v>3507</v>
      </c>
      <c r="C65" s="5" t="s">
        <v>17</v>
      </c>
      <c r="D65" s="20" t="s">
        <v>18</v>
      </c>
      <c r="E65" s="20" t="s">
        <v>18</v>
      </c>
      <c r="F65" s="20" t="s">
        <v>3549</v>
      </c>
      <c r="G65" s="20" t="s">
        <v>1759</v>
      </c>
      <c r="H65" s="20" t="s">
        <v>3656</v>
      </c>
      <c r="I65" s="5" t="s">
        <v>3753</v>
      </c>
      <c r="J65" s="21">
        <v>800</v>
      </c>
      <c r="K65" s="20" t="s">
        <v>1776</v>
      </c>
      <c r="L65" s="20" t="s">
        <v>3763</v>
      </c>
      <c r="M65" s="18" t="s">
        <v>3805</v>
      </c>
      <c r="N65" t="s">
        <v>34</v>
      </c>
      <c r="O65" s="20" t="s">
        <v>3507</v>
      </c>
      <c r="P65" s="20" t="s">
        <v>3860</v>
      </c>
      <c r="Q65">
        <v>150</v>
      </c>
      <c r="R65" s="23">
        <v>50000000</v>
      </c>
      <c r="S65" s="23">
        <v>130000000</v>
      </c>
      <c r="T65" s="1">
        <f>+Tabla13[[#This Row],[Monto estimado de estudios]]+Tabla13[[#This Row],[Monto estimado de costo de obras y labores]]</f>
        <v>180000000</v>
      </c>
      <c r="U65" t="s">
        <v>32</v>
      </c>
      <c r="V65" s="20" t="s">
        <v>3887</v>
      </c>
    </row>
    <row r="66" spans="1:22" ht="15" customHeight="1" x14ac:dyDescent="0.25">
      <c r="A66" s="7" t="s">
        <v>3365</v>
      </c>
      <c r="B66" s="20" t="s">
        <v>3507</v>
      </c>
      <c r="C66" s="5" t="s">
        <v>17</v>
      </c>
      <c r="D66" s="20" t="s">
        <v>18</v>
      </c>
      <c r="E66" s="20" t="s">
        <v>18</v>
      </c>
      <c r="F66" s="20" t="s">
        <v>3550</v>
      </c>
      <c r="G66" s="20" t="s">
        <v>1759</v>
      </c>
      <c r="H66" s="20" t="s">
        <v>3659</v>
      </c>
      <c r="I66" s="5" t="s">
        <v>3753</v>
      </c>
      <c r="J66" s="21">
        <v>1000</v>
      </c>
      <c r="K66" s="20" t="s">
        <v>1776</v>
      </c>
      <c r="L66" s="20" t="s">
        <v>3763</v>
      </c>
      <c r="M66" s="18" t="s">
        <v>3805</v>
      </c>
      <c r="N66" t="s">
        <v>34</v>
      </c>
      <c r="O66" s="20" t="s">
        <v>3507</v>
      </c>
      <c r="P66" s="20" t="s">
        <v>3860</v>
      </c>
      <c r="Q66">
        <v>150</v>
      </c>
      <c r="R66" s="23">
        <v>50000000</v>
      </c>
      <c r="S66" s="23">
        <v>130000000</v>
      </c>
      <c r="T66" s="1">
        <f>+Tabla13[[#This Row],[Monto estimado de estudios]]+Tabla13[[#This Row],[Monto estimado de costo de obras y labores]]</f>
        <v>180000000</v>
      </c>
      <c r="U66" t="s">
        <v>32</v>
      </c>
      <c r="V66" s="20" t="s">
        <v>3887</v>
      </c>
    </row>
    <row r="67" spans="1:22" ht="15" customHeight="1" x14ac:dyDescent="0.25">
      <c r="A67" s="7" t="s">
        <v>3366</v>
      </c>
      <c r="B67" s="20" t="s">
        <v>3507</v>
      </c>
      <c r="C67" s="5" t="s">
        <v>17</v>
      </c>
      <c r="D67" s="20" t="s">
        <v>18</v>
      </c>
      <c r="E67" s="20" t="s">
        <v>30</v>
      </c>
      <c r="F67" s="20" t="s">
        <v>3551</v>
      </c>
      <c r="G67" s="20" t="s">
        <v>1759</v>
      </c>
      <c r="H67" s="20" t="s">
        <v>3660</v>
      </c>
      <c r="I67" s="5" t="s">
        <v>3753</v>
      </c>
      <c r="J67" s="21">
        <v>800</v>
      </c>
      <c r="K67" s="20" t="s">
        <v>1776</v>
      </c>
      <c r="L67" s="20" t="s">
        <v>3763</v>
      </c>
      <c r="M67" s="18" t="s">
        <v>3808</v>
      </c>
      <c r="N67" t="s">
        <v>34</v>
      </c>
      <c r="O67" s="20" t="s">
        <v>3507</v>
      </c>
      <c r="P67" s="20" t="s">
        <v>3860</v>
      </c>
      <c r="Q67">
        <v>150</v>
      </c>
      <c r="R67" s="23">
        <v>50000000</v>
      </c>
      <c r="S67" s="23">
        <v>140000000</v>
      </c>
      <c r="T67" s="1">
        <f>+Tabla13[[#This Row],[Monto estimado de estudios]]+Tabla13[[#This Row],[Monto estimado de costo de obras y labores]]</f>
        <v>190000000</v>
      </c>
      <c r="U67" t="s">
        <v>32</v>
      </c>
      <c r="V67" s="20" t="s">
        <v>3887</v>
      </c>
    </row>
    <row r="68" spans="1:22" ht="15" customHeight="1" x14ac:dyDescent="0.25">
      <c r="A68" s="7" t="s">
        <v>3367</v>
      </c>
      <c r="B68" s="20" t="s">
        <v>3507</v>
      </c>
      <c r="C68" s="5" t="s">
        <v>17</v>
      </c>
      <c r="D68" s="20" t="s">
        <v>18</v>
      </c>
      <c r="E68" s="20" t="s">
        <v>141</v>
      </c>
      <c r="F68" s="20" t="s">
        <v>141</v>
      </c>
      <c r="G68" s="20" t="s">
        <v>1759</v>
      </c>
      <c r="H68" s="20" t="s">
        <v>1348</v>
      </c>
      <c r="I68" s="5" t="s">
        <v>3753</v>
      </c>
      <c r="J68" s="21">
        <v>900</v>
      </c>
      <c r="K68" s="20" t="s">
        <v>1776</v>
      </c>
      <c r="L68" s="20" t="s">
        <v>3763</v>
      </c>
      <c r="M68" s="18" t="s">
        <v>3805</v>
      </c>
      <c r="N68" t="s">
        <v>34</v>
      </c>
      <c r="O68" s="20" t="s">
        <v>3507</v>
      </c>
      <c r="P68" s="20" t="s">
        <v>3860</v>
      </c>
      <c r="Q68">
        <v>150</v>
      </c>
      <c r="R68" s="23">
        <v>50000000</v>
      </c>
      <c r="S68" s="23">
        <v>140000000</v>
      </c>
      <c r="T68" s="1">
        <f>+Tabla13[[#This Row],[Monto estimado de estudios]]+Tabla13[[#This Row],[Monto estimado de costo de obras y labores]]</f>
        <v>190000000</v>
      </c>
      <c r="U68" t="s">
        <v>32</v>
      </c>
      <c r="V68" s="20" t="s">
        <v>3887</v>
      </c>
    </row>
    <row r="69" spans="1:22" ht="15" customHeight="1" x14ac:dyDescent="0.25">
      <c r="A69" s="7" t="s">
        <v>3368</v>
      </c>
      <c r="B69" s="20" t="s">
        <v>3507</v>
      </c>
      <c r="C69" s="5" t="s">
        <v>17</v>
      </c>
      <c r="D69" s="20" t="s">
        <v>18</v>
      </c>
      <c r="E69" s="20" t="s">
        <v>18</v>
      </c>
      <c r="F69" s="20" t="s">
        <v>83</v>
      </c>
      <c r="G69" s="20" t="s">
        <v>1759</v>
      </c>
      <c r="H69" s="20" t="s">
        <v>3656</v>
      </c>
      <c r="I69" s="5" t="s">
        <v>3753</v>
      </c>
      <c r="J69" s="21">
        <v>1000</v>
      </c>
      <c r="K69" s="20" t="s">
        <v>1776</v>
      </c>
      <c r="L69" s="20" t="s">
        <v>3763</v>
      </c>
      <c r="M69" s="18" t="s">
        <v>3805</v>
      </c>
      <c r="N69" t="s">
        <v>34</v>
      </c>
      <c r="O69" s="20" t="s">
        <v>3507</v>
      </c>
      <c r="P69" s="20" t="s">
        <v>3860</v>
      </c>
      <c r="Q69">
        <v>150</v>
      </c>
      <c r="R69" s="23">
        <v>50000000</v>
      </c>
      <c r="S69" s="23">
        <v>150000000</v>
      </c>
      <c r="T69" s="1">
        <f>+Tabla13[[#This Row],[Monto estimado de estudios]]+Tabla13[[#This Row],[Monto estimado de costo de obras y labores]]</f>
        <v>200000000</v>
      </c>
      <c r="U69" t="s">
        <v>32</v>
      </c>
      <c r="V69" s="20" t="s">
        <v>3887</v>
      </c>
    </row>
    <row r="70" spans="1:22" ht="15" customHeight="1" x14ac:dyDescent="0.25">
      <c r="A70" s="7" t="s">
        <v>3369</v>
      </c>
      <c r="B70" s="20" t="s">
        <v>3507</v>
      </c>
      <c r="C70" s="5" t="s">
        <v>17</v>
      </c>
      <c r="D70" s="20" t="s">
        <v>18</v>
      </c>
      <c r="E70" s="20" t="s">
        <v>18</v>
      </c>
      <c r="F70" s="20" t="s">
        <v>83</v>
      </c>
      <c r="G70" s="20" t="s">
        <v>1759</v>
      </c>
      <c r="H70" s="20" t="s">
        <v>3656</v>
      </c>
      <c r="I70" s="5" t="s">
        <v>3753</v>
      </c>
      <c r="J70" s="21">
        <v>500</v>
      </c>
      <c r="K70" s="20" t="s">
        <v>1776</v>
      </c>
      <c r="L70" s="20" t="s">
        <v>3763</v>
      </c>
      <c r="M70" s="18" t="s">
        <v>3805</v>
      </c>
      <c r="N70" t="s">
        <v>34</v>
      </c>
      <c r="O70" s="20" t="s">
        <v>3507</v>
      </c>
      <c r="P70" s="20" t="s">
        <v>3861</v>
      </c>
      <c r="Q70">
        <v>150</v>
      </c>
      <c r="R70" s="23">
        <v>50000000</v>
      </c>
      <c r="S70" s="23">
        <v>100000000</v>
      </c>
      <c r="T70" s="1">
        <f>+Tabla13[[#This Row],[Monto estimado de estudios]]+Tabla13[[#This Row],[Monto estimado de costo de obras y labores]]</f>
        <v>150000000</v>
      </c>
      <c r="U70" t="s">
        <v>32</v>
      </c>
      <c r="V70" s="20" t="s">
        <v>3887</v>
      </c>
    </row>
    <row r="71" spans="1:22" ht="15" customHeight="1" x14ac:dyDescent="0.25">
      <c r="A71" s="7" t="s">
        <v>3370</v>
      </c>
      <c r="B71" s="20" t="s">
        <v>3507</v>
      </c>
      <c r="C71" s="5" t="s">
        <v>17</v>
      </c>
      <c r="D71" s="20" t="s">
        <v>18</v>
      </c>
      <c r="E71" s="20" t="s">
        <v>18</v>
      </c>
      <c r="F71" s="20" t="s">
        <v>3552</v>
      </c>
      <c r="G71" s="20" t="s">
        <v>1759</v>
      </c>
      <c r="H71" s="20" t="s">
        <v>3661</v>
      </c>
      <c r="I71" s="5" t="s">
        <v>3753</v>
      </c>
      <c r="J71" s="21">
        <v>750</v>
      </c>
      <c r="K71" s="20" t="s">
        <v>1776</v>
      </c>
      <c r="L71" s="20" t="s">
        <v>3763</v>
      </c>
      <c r="M71" s="5" t="s">
        <v>3809</v>
      </c>
      <c r="N71" t="s">
        <v>34</v>
      </c>
      <c r="O71" s="20" t="s">
        <v>3507</v>
      </c>
      <c r="P71" s="22" t="s">
        <v>3862</v>
      </c>
      <c r="Q71">
        <v>150</v>
      </c>
      <c r="R71" s="23">
        <v>50000000</v>
      </c>
      <c r="S71" s="23">
        <v>125000000</v>
      </c>
      <c r="T71" s="1">
        <f>+Tabla13[[#This Row],[Monto estimado de estudios]]+Tabla13[[#This Row],[Monto estimado de costo de obras y labores]]</f>
        <v>175000000</v>
      </c>
      <c r="U71" t="s">
        <v>32</v>
      </c>
      <c r="V71" s="20" t="s">
        <v>3887</v>
      </c>
    </row>
    <row r="72" spans="1:22" ht="16.5" customHeight="1" x14ac:dyDescent="0.25">
      <c r="A72" s="7" t="s">
        <v>3371</v>
      </c>
      <c r="B72" s="20" t="s">
        <v>3507</v>
      </c>
      <c r="C72" s="5" t="s">
        <v>17</v>
      </c>
      <c r="D72" s="20" t="s">
        <v>1141</v>
      </c>
      <c r="E72" s="20" t="s">
        <v>1184</v>
      </c>
      <c r="F72" s="20" t="s">
        <v>3553</v>
      </c>
      <c r="G72" s="20" t="s">
        <v>1759</v>
      </c>
      <c r="H72" s="20" t="s">
        <v>1270</v>
      </c>
      <c r="I72" s="5" t="s">
        <v>3753</v>
      </c>
      <c r="J72" s="21">
        <v>15</v>
      </c>
      <c r="K72" s="20" t="s">
        <v>3774</v>
      </c>
      <c r="L72" s="20" t="s">
        <v>3760</v>
      </c>
      <c r="M72" s="18" t="s">
        <v>3810</v>
      </c>
      <c r="N72" t="s">
        <v>34</v>
      </c>
      <c r="O72" s="20" t="s">
        <v>3507</v>
      </c>
      <c r="P72" s="22" t="s">
        <v>3863</v>
      </c>
      <c r="Q72">
        <v>350</v>
      </c>
      <c r="R72" s="23">
        <v>10000000</v>
      </c>
      <c r="S72" s="23">
        <v>12500000</v>
      </c>
      <c r="T72" s="1">
        <f>+Tabla13[[#This Row],[Monto estimado de estudios]]+Tabla13[[#This Row],[Monto estimado de costo de obras y labores]]</f>
        <v>22500000</v>
      </c>
      <c r="U72" t="s">
        <v>32</v>
      </c>
      <c r="V72" s="22" t="s">
        <v>3885</v>
      </c>
    </row>
    <row r="73" spans="1:22" ht="15" customHeight="1" x14ac:dyDescent="0.25">
      <c r="A73" s="7" t="s">
        <v>3372</v>
      </c>
      <c r="B73" s="20" t="s">
        <v>3507</v>
      </c>
      <c r="C73" s="5" t="s">
        <v>17</v>
      </c>
      <c r="D73" s="20" t="s">
        <v>1141</v>
      </c>
      <c r="E73" s="20" t="s">
        <v>1184</v>
      </c>
      <c r="F73" s="20" t="s">
        <v>3554</v>
      </c>
      <c r="G73" s="20" t="s">
        <v>1759</v>
      </c>
      <c r="H73" s="20" t="s">
        <v>3662</v>
      </c>
      <c r="I73" s="5" t="s">
        <v>3753</v>
      </c>
      <c r="J73" s="21">
        <v>15</v>
      </c>
      <c r="K73" s="20" t="s">
        <v>3774</v>
      </c>
      <c r="L73" s="20" t="s">
        <v>3766</v>
      </c>
      <c r="M73" s="18" t="s">
        <v>3811</v>
      </c>
      <c r="N73" t="s">
        <v>34</v>
      </c>
      <c r="O73" s="20" t="s">
        <v>3507</v>
      </c>
      <c r="P73" s="22" t="s">
        <v>3863</v>
      </c>
      <c r="Q73">
        <v>700</v>
      </c>
      <c r="R73" s="23">
        <v>10000000</v>
      </c>
      <c r="S73" s="23">
        <v>12500000</v>
      </c>
      <c r="T73" s="1">
        <f>+Tabla13[[#This Row],[Monto estimado de estudios]]+Tabla13[[#This Row],[Monto estimado de costo de obras y labores]]</f>
        <v>22500000</v>
      </c>
      <c r="U73" t="s">
        <v>32</v>
      </c>
      <c r="V73" s="22" t="s">
        <v>3885</v>
      </c>
    </row>
    <row r="74" spans="1:22" ht="15" customHeight="1" x14ac:dyDescent="0.25">
      <c r="A74" s="7" t="s">
        <v>3373</v>
      </c>
      <c r="B74" s="20" t="s">
        <v>3507</v>
      </c>
      <c r="C74" s="5" t="s">
        <v>17</v>
      </c>
      <c r="D74" s="20" t="s">
        <v>1141</v>
      </c>
      <c r="E74" s="20" t="s">
        <v>1184</v>
      </c>
      <c r="F74" s="20" t="s">
        <v>3555</v>
      </c>
      <c r="G74" s="20" t="s">
        <v>1759</v>
      </c>
      <c r="H74" s="20" t="s">
        <v>3663</v>
      </c>
      <c r="I74" s="5" t="s">
        <v>1771</v>
      </c>
      <c r="J74" s="21">
        <v>36</v>
      </c>
      <c r="K74" s="20" t="s">
        <v>3774</v>
      </c>
      <c r="L74" s="20" t="s">
        <v>3760</v>
      </c>
      <c r="M74" s="18" t="s">
        <v>3812</v>
      </c>
      <c r="N74" t="s">
        <v>34</v>
      </c>
      <c r="O74" s="20" t="s">
        <v>3507</v>
      </c>
      <c r="P74" s="22" t="s">
        <v>3863</v>
      </c>
      <c r="Q74">
        <v>1000</v>
      </c>
      <c r="R74" s="23">
        <v>10000000</v>
      </c>
      <c r="S74" s="23">
        <v>12500000</v>
      </c>
      <c r="T74" s="1">
        <f>+Tabla13[[#This Row],[Monto estimado de estudios]]+Tabla13[[#This Row],[Monto estimado de costo de obras y labores]]</f>
        <v>22500000</v>
      </c>
      <c r="U74" t="s">
        <v>32</v>
      </c>
      <c r="V74" s="22" t="s">
        <v>3885</v>
      </c>
    </row>
    <row r="75" spans="1:22" ht="15" customHeight="1" x14ac:dyDescent="0.25">
      <c r="A75" s="7" t="s">
        <v>3374</v>
      </c>
      <c r="B75" s="20" t="s">
        <v>3507</v>
      </c>
      <c r="C75" s="5" t="s">
        <v>17</v>
      </c>
      <c r="D75" s="20" t="s">
        <v>1141</v>
      </c>
      <c r="E75" s="20" t="s">
        <v>1184</v>
      </c>
      <c r="F75" s="20" t="s">
        <v>3556</v>
      </c>
      <c r="G75" s="20" t="s">
        <v>3618</v>
      </c>
      <c r="H75" s="20" t="s">
        <v>3664</v>
      </c>
      <c r="I75" s="5" t="s">
        <v>3754</v>
      </c>
      <c r="J75" s="21">
        <v>19.8</v>
      </c>
      <c r="K75" s="20" t="s">
        <v>3774</v>
      </c>
      <c r="L75" s="20" t="s">
        <v>3766</v>
      </c>
      <c r="M75" s="18" t="s">
        <v>3813</v>
      </c>
      <c r="N75" t="s">
        <v>34</v>
      </c>
      <c r="O75" s="20" t="s">
        <v>3507</v>
      </c>
      <c r="P75" s="22" t="s">
        <v>3863</v>
      </c>
      <c r="Q75">
        <v>600</v>
      </c>
      <c r="R75" s="23">
        <v>10000000</v>
      </c>
      <c r="S75" s="23">
        <v>11000000</v>
      </c>
      <c r="T75" s="1">
        <f>+Tabla13[[#This Row],[Monto estimado de estudios]]+Tabla13[[#This Row],[Monto estimado de costo de obras y labores]]</f>
        <v>21000000</v>
      </c>
      <c r="U75" t="s">
        <v>32</v>
      </c>
      <c r="V75" s="22" t="s">
        <v>3885</v>
      </c>
    </row>
    <row r="76" spans="1:22" ht="15" customHeight="1" x14ac:dyDescent="0.25">
      <c r="A76" s="7" t="s">
        <v>3375</v>
      </c>
      <c r="B76" s="20" t="s">
        <v>3507</v>
      </c>
      <c r="C76" s="5" t="s">
        <v>17</v>
      </c>
      <c r="D76" s="20" t="s">
        <v>1141</v>
      </c>
      <c r="E76" s="20" t="s">
        <v>1200</v>
      </c>
      <c r="F76" s="20" t="s">
        <v>3557</v>
      </c>
      <c r="G76" s="20" t="s">
        <v>1759</v>
      </c>
      <c r="H76" s="20" t="s">
        <v>3665</v>
      </c>
      <c r="I76" s="5" t="s">
        <v>3753</v>
      </c>
      <c r="J76" s="21">
        <v>23</v>
      </c>
      <c r="K76" s="20" t="s">
        <v>1772</v>
      </c>
      <c r="L76" s="20" t="s">
        <v>3767</v>
      </c>
      <c r="M76" s="18" t="s">
        <v>3814</v>
      </c>
      <c r="N76" t="s">
        <v>34</v>
      </c>
      <c r="O76" s="20" t="s">
        <v>3507</v>
      </c>
      <c r="P76" s="22" t="s">
        <v>3864</v>
      </c>
      <c r="Q76">
        <v>950</v>
      </c>
      <c r="R76" s="23">
        <v>10000000</v>
      </c>
      <c r="S76" s="23">
        <v>12500000</v>
      </c>
      <c r="T76" s="1">
        <f>+Tabla13[[#This Row],[Monto estimado de estudios]]+Tabla13[[#This Row],[Monto estimado de costo de obras y labores]]</f>
        <v>22500000</v>
      </c>
      <c r="U76" t="s">
        <v>32</v>
      </c>
      <c r="V76" s="22" t="s">
        <v>3885</v>
      </c>
    </row>
    <row r="77" spans="1:22" ht="15" customHeight="1" x14ac:dyDescent="0.25">
      <c r="A77" s="7" t="s">
        <v>3376</v>
      </c>
      <c r="B77" s="20" t="s">
        <v>3507</v>
      </c>
      <c r="C77" s="5" t="s">
        <v>17</v>
      </c>
      <c r="D77" s="20" t="s">
        <v>1141</v>
      </c>
      <c r="E77" s="20" t="s">
        <v>1200</v>
      </c>
      <c r="F77" s="20" t="s">
        <v>3557</v>
      </c>
      <c r="G77" s="20" t="s">
        <v>1759</v>
      </c>
      <c r="H77" s="20" t="s">
        <v>3666</v>
      </c>
      <c r="I77" s="5" t="s">
        <v>3753</v>
      </c>
      <c r="J77" s="21">
        <v>23</v>
      </c>
      <c r="K77" s="20" t="s">
        <v>3774</v>
      </c>
      <c r="L77" s="20" t="s">
        <v>3762</v>
      </c>
      <c r="M77" s="18" t="s">
        <v>3814</v>
      </c>
      <c r="N77" t="s">
        <v>34</v>
      </c>
      <c r="O77" s="20" t="s">
        <v>3507</v>
      </c>
      <c r="P77" s="20" t="s">
        <v>3865</v>
      </c>
      <c r="Q77">
        <v>950</v>
      </c>
      <c r="R77" s="23">
        <v>10000000</v>
      </c>
      <c r="S77" s="23">
        <v>12500000</v>
      </c>
      <c r="T77" s="1">
        <f>+Tabla13[[#This Row],[Monto estimado de estudios]]+Tabla13[[#This Row],[Monto estimado de costo de obras y labores]]</f>
        <v>22500000</v>
      </c>
      <c r="U77" t="s">
        <v>32</v>
      </c>
      <c r="V77" s="22" t="s">
        <v>3885</v>
      </c>
    </row>
    <row r="78" spans="1:22" ht="15" customHeight="1" x14ac:dyDescent="0.25">
      <c r="A78" s="7" t="s">
        <v>3377</v>
      </c>
      <c r="B78" s="20" t="s">
        <v>3507</v>
      </c>
      <c r="C78" s="5" t="s">
        <v>17</v>
      </c>
      <c r="D78" s="20" t="s">
        <v>189</v>
      </c>
      <c r="E78" s="20" t="s">
        <v>190</v>
      </c>
      <c r="F78" s="20" t="s">
        <v>191</v>
      </c>
      <c r="G78" s="20" t="s">
        <v>2027</v>
      </c>
      <c r="H78" s="20" t="s">
        <v>3667</v>
      </c>
      <c r="I78" s="5" t="s">
        <v>3754</v>
      </c>
      <c r="J78" s="21">
        <v>475</v>
      </c>
      <c r="K78" s="20" t="s">
        <v>1772</v>
      </c>
      <c r="L78" s="20" t="s">
        <v>3767</v>
      </c>
      <c r="M78" s="18" t="s">
        <v>3815</v>
      </c>
      <c r="N78" t="s">
        <v>34</v>
      </c>
      <c r="O78" s="20" t="s">
        <v>3507</v>
      </c>
      <c r="P78" s="22" t="s">
        <v>3866</v>
      </c>
      <c r="Q78">
        <v>524</v>
      </c>
      <c r="R78" s="23">
        <v>2850000</v>
      </c>
      <c r="S78" s="23">
        <v>80750000</v>
      </c>
      <c r="T78" s="1">
        <f>+Tabla13[[#This Row],[Monto estimado de estudios]]+Tabla13[[#This Row],[Monto estimado de costo de obras y labores]]</f>
        <v>83600000</v>
      </c>
      <c r="U78" t="s">
        <v>32</v>
      </c>
      <c r="V78" s="22" t="s">
        <v>3885</v>
      </c>
    </row>
    <row r="79" spans="1:22" ht="15" customHeight="1" x14ac:dyDescent="0.25">
      <c r="A79" s="7" t="s">
        <v>3378</v>
      </c>
      <c r="B79" s="20" t="s">
        <v>3507</v>
      </c>
      <c r="C79" s="5" t="s">
        <v>17</v>
      </c>
      <c r="D79" s="20" t="s">
        <v>189</v>
      </c>
      <c r="E79" s="20" t="s">
        <v>190</v>
      </c>
      <c r="F79" s="20" t="s">
        <v>3558</v>
      </c>
      <c r="G79" s="20" t="s">
        <v>3618</v>
      </c>
      <c r="H79" s="20" t="s">
        <v>3668</v>
      </c>
      <c r="I79" s="5" t="s">
        <v>1760</v>
      </c>
      <c r="J79" s="21">
        <v>365</v>
      </c>
      <c r="K79" s="20" t="s">
        <v>1776</v>
      </c>
      <c r="L79" s="20" t="s">
        <v>3768</v>
      </c>
      <c r="M79" s="18" t="s">
        <v>3816</v>
      </c>
      <c r="N79" t="s">
        <v>34</v>
      </c>
      <c r="O79" s="20" t="s">
        <v>3507</v>
      </c>
      <c r="P79" s="22" t="s">
        <v>3867</v>
      </c>
      <c r="Q79">
        <v>20</v>
      </c>
      <c r="R79" s="23">
        <v>2190000</v>
      </c>
      <c r="S79" s="23">
        <v>62050000</v>
      </c>
      <c r="T79" s="1">
        <f>+Tabla13[[#This Row],[Monto estimado de estudios]]+Tabla13[[#This Row],[Monto estimado de costo de obras y labores]]</f>
        <v>64240000</v>
      </c>
      <c r="U79" t="s">
        <v>32</v>
      </c>
      <c r="V79" s="22" t="s">
        <v>3885</v>
      </c>
    </row>
    <row r="80" spans="1:22" ht="15" customHeight="1" x14ac:dyDescent="0.25">
      <c r="A80" s="7" t="s">
        <v>3379</v>
      </c>
      <c r="B80" s="20" t="s">
        <v>3507</v>
      </c>
      <c r="C80" s="5" t="s">
        <v>17</v>
      </c>
      <c r="D80" s="20" t="s">
        <v>189</v>
      </c>
      <c r="E80" s="20" t="s">
        <v>190</v>
      </c>
      <c r="F80" s="20" t="s">
        <v>247</v>
      </c>
      <c r="G80" s="20" t="s">
        <v>1759</v>
      </c>
      <c r="H80" s="20" t="s">
        <v>760</v>
      </c>
      <c r="I80" s="5" t="s">
        <v>1795</v>
      </c>
      <c r="J80" s="21">
        <v>410</v>
      </c>
      <c r="K80" s="20" t="s">
        <v>1804</v>
      </c>
      <c r="L80" s="20" t="s">
        <v>3769</v>
      </c>
      <c r="M80" s="18" t="s">
        <v>3817</v>
      </c>
      <c r="N80" t="s">
        <v>34</v>
      </c>
      <c r="O80" s="20" t="s">
        <v>3507</v>
      </c>
      <c r="P80" s="22" t="s">
        <v>3868</v>
      </c>
      <c r="Q80">
        <v>140</v>
      </c>
      <c r="R80" s="23">
        <v>2460000</v>
      </c>
      <c r="S80" s="23">
        <v>69700000</v>
      </c>
      <c r="T80" s="1">
        <f>+Tabla13[[#This Row],[Monto estimado de estudios]]+Tabla13[[#This Row],[Monto estimado de costo de obras y labores]]</f>
        <v>72160000</v>
      </c>
      <c r="U80" t="s">
        <v>32</v>
      </c>
      <c r="V80" s="22" t="s">
        <v>3885</v>
      </c>
    </row>
    <row r="81" spans="1:22" ht="15" customHeight="1" x14ac:dyDescent="0.25">
      <c r="A81" s="7" t="s">
        <v>3380</v>
      </c>
      <c r="B81" s="20" t="s">
        <v>3507</v>
      </c>
      <c r="C81" s="5" t="s">
        <v>17</v>
      </c>
      <c r="D81" s="20" t="s">
        <v>189</v>
      </c>
      <c r="E81" s="20" t="s">
        <v>190</v>
      </c>
      <c r="F81" s="20" t="s">
        <v>247</v>
      </c>
      <c r="G81" s="20" t="s">
        <v>3618</v>
      </c>
      <c r="H81" s="20" t="s">
        <v>3669</v>
      </c>
      <c r="I81" s="5" t="s">
        <v>1760</v>
      </c>
      <c r="J81" s="21">
        <v>560</v>
      </c>
      <c r="K81" s="20" t="s">
        <v>1772</v>
      </c>
      <c r="L81" s="20" t="s">
        <v>3770</v>
      </c>
      <c r="M81" s="18" t="s">
        <v>3818</v>
      </c>
      <c r="N81" t="s">
        <v>34</v>
      </c>
      <c r="O81" s="20" t="s">
        <v>3507</v>
      </c>
      <c r="P81" s="22" t="s">
        <v>3868</v>
      </c>
      <c r="Q81">
        <v>140</v>
      </c>
      <c r="R81" s="23">
        <v>1620000</v>
      </c>
      <c r="S81" s="23">
        <v>45900000</v>
      </c>
      <c r="T81" s="1">
        <f>+Tabla13[[#This Row],[Monto estimado de estudios]]+Tabla13[[#This Row],[Monto estimado de costo de obras y labores]]</f>
        <v>47520000</v>
      </c>
      <c r="U81" t="s">
        <v>32</v>
      </c>
      <c r="V81" s="22" t="s">
        <v>3885</v>
      </c>
    </row>
    <row r="82" spans="1:22" ht="15" customHeight="1" x14ac:dyDescent="0.25">
      <c r="A82" s="7" t="s">
        <v>3381</v>
      </c>
      <c r="B82" s="20" t="s">
        <v>3507</v>
      </c>
      <c r="C82" s="5" t="s">
        <v>17</v>
      </c>
      <c r="D82" s="20" t="s">
        <v>189</v>
      </c>
      <c r="E82" s="20" t="s">
        <v>190</v>
      </c>
      <c r="F82" s="20" t="s">
        <v>3559</v>
      </c>
      <c r="G82" s="20" t="s">
        <v>3618</v>
      </c>
      <c r="H82" s="20" t="s">
        <v>3670</v>
      </c>
      <c r="I82" s="5" t="s">
        <v>1771</v>
      </c>
      <c r="J82" s="21">
        <v>400</v>
      </c>
      <c r="K82" s="20" t="s">
        <v>1772</v>
      </c>
      <c r="L82" s="20" t="s">
        <v>3771</v>
      </c>
      <c r="M82" s="18" t="s">
        <v>3819</v>
      </c>
      <c r="N82" t="s">
        <v>34</v>
      </c>
      <c r="O82" s="20" t="s">
        <v>3507</v>
      </c>
      <c r="P82" s="22" t="s">
        <v>3869</v>
      </c>
      <c r="Q82">
        <v>148</v>
      </c>
      <c r="R82" s="23">
        <v>2400000</v>
      </c>
      <c r="S82" s="23">
        <v>10000000</v>
      </c>
      <c r="T82" s="1">
        <f>+Tabla13[[#This Row],[Monto estimado de estudios]]+Tabla13[[#This Row],[Monto estimado de costo de obras y labores]]</f>
        <v>12400000</v>
      </c>
      <c r="U82" t="s">
        <v>32</v>
      </c>
      <c r="V82" s="22" t="s">
        <v>3885</v>
      </c>
    </row>
    <row r="83" spans="1:22" ht="15" customHeight="1" x14ac:dyDescent="0.25">
      <c r="A83" s="7" t="s">
        <v>3382</v>
      </c>
      <c r="B83" s="20" t="s">
        <v>3507</v>
      </c>
      <c r="C83" s="5" t="s">
        <v>17</v>
      </c>
      <c r="D83" s="20" t="s">
        <v>189</v>
      </c>
      <c r="E83" s="20" t="s">
        <v>190</v>
      </c>
      <c r="F83" s="20" t="s">
        <v>3559</v>
      </c>
      <c r="G83" s="20" t="s">
        <v>3618</v>
      </c>
      <c r="H83" s="20" t="s">
        <v>3671</v>
      </c>
      <c r="I83" s="5" t="s">
        <v>1771</v>
      </c>
      <c r="J83" s="21">
        <v>200</v>
      </c>
      <c r="K83" s="20" t="s">
        <v>1772</v>
      </c>
      <c r="L83" s="20" t="s">
        <v>3767</v>
      </c>
      <c r="M83" s="18" t="s">
        <v>3817</v>
      </c>
      <c r="N83" t="s">
        <v>34</v>
      </c>
      <c r="O83" s="20" t="s">
        <v>3507</v>
      </c>
      <c r="P83" s="22" t="s">
        <v>3869</v>
      </c>
      <c r="Q83">
        <v>56</v>
      </c>
      <c r="R83" s="23">
        <v>1200000</v>
      </c>
      <c r="S83" s="23">
        <v>5000000</v>
      </c>
      <c r="T83" s="1">
        <f>+Tabla13[[#This Row],[Monto estimado de estudios]]+Tabla13[[#This Row],[Monto estimado de costo de obras y labores]]</f>
        <v>6200000</v>
      </c>
      <c r="U83" t="s">
        <v>32</v>
      </c>
      <c r="V83" s="22" t="s">
        <v>3886</v>
      </c>
    </row>
    <row r="84" spans="1:22" ht="15" customHeight="1" x14ac:dyDescent="0.25">
      <c r="A84" s="7" t="s">
        <v>3383</v>
      </c>
      <c r="B84" s="20" t="s">
        <v>3507</v>
      </c>
      <c r="C84" s="5" t="s">
        <v>17</v>
      </c>
      <c r="D84" s="20" t="s">
        <v>189</v>
      </c>
      <c r="E84" s="20" t="s">
        <v>190</v>
      </c>
      <c r="F84" s="20" t="s">
        <v>3559</v>
      </c>
      <c r="G84" s="20" t="s">
        <v>1759</v>
      </c>
      <c r="H84" s="20" t="s">
        <v>3672</v>
      </c>
      <c r="I84" s="5" t="s">
        <v>3754</v>
      </c>
      <c r="J84" s="21">
        <v>200</v>
      </c>
      <c r="K84" s="20" t="s">
        <v>1772</v>
      </c>
      <c r="L84" s="20" t="s">
        <v>3772</v>
      </c>
      <c r="M84" s="18" t="s">
        <v>3815</v>
      </c>
      <c r="N84" t="s">
        <v>34</v>
      </c>
      <c r="O84" s="20" t="s">
        <v>3507</v>
      </c>
      <c r="P84" s="22" t="s">
        <v>3869</v>
      </c>
      <c r="Q84">
        <v>56</v>
      </c>
      <c r="R84" s="23">
        <v>1200000</v>
      </c>
      <c r="S84" s="23">
        <v>18000000</v>
      </c>
      <c r="T84" s="1">
        <f>+Tabla13[[#This Row],[Monto estimado de estudios]]+Tabla13[[#This Row],[Monto estimado de costo de obras y labores]]</f>
        <v>19200000</v>
      </c>
      <c r="U84" t="s">
        <v>32</v>
      </c>
      <c r="V84" s="22" t="s">
        <v>3886</v>
      </c>
    </row>
    <row r="85" spans="1:22" ht="15" customHeight="1" x14ac:dyDescent="0.25">
      <c r="A85" s="7" t="s">
        <v>3384</v>
      </c>
      <c r="B85" s="20" t="s">
        <v>3507</v>
      </c>
      <c r="C85" s="5" t="s">
        <v>17</v>
      </c>
      <c r="D85" s="20" t="s">
        <v>189</v>
      </c>
      <c r="E85" s="20" t="s">
        <v>190</v>
      </c>
      <c r="F85" s="20" t="s">
        <v>142</v>
      </c>
      <c r="G85" s="20" t="s">
        <v>1759</v>
      </c>
      <c r="H85" s="20" t="s">
        <v>3672</v>
      </c>
      <c r="I85" s="5" t="s">
        <v>3753</v>
      </c>
      <c r="J85" s="21">
        <v>2150</v>
      </c>
      <c r="K85" s="20" t="s">
        <v>1772</v>
      </c>
      <c r="L85" s="20" t="s">
        <v>3767</v>
      </c>
      <c r="M85" s="18" t="s">
        <v>3815</v>
      </c>
      <c r="N85" t="s">
        <v>34</v>
      </c>
      <c r="O85" s="20" t="s">
        <v>3507</v>
      </c>
      <c r="P85" s="22" t="s">
        <v>3866</v>
      </c>
      <c r="Q85">
        <v>972</v>
      </c>
      <c r="R85" s="23">
        <v>12900000</v>
      </c>
      <c r="S85" s="23">
        <v>365500000</v>
      </c>
      <c r="T85" s="1">
        <f>+Tabla13[[#This Row],[Monto estimado de estudios]]+Tabla13[[#This Row],[Monto estimado de costo de obras y labores]]</f>
        <v>378400000</v>
      </c>
      <c r="U85" t="s">
        <v>32</v>
      </c>
      <c r="V85" s="22" t="s">
        <v>3886</v>
      </c>
    </row>
    <row r="86" spans="1:22" ht="15" customHeight="1" x14ac:dyDescent="0.25">
      <c r="A86" s="7" t="s">
        <v>3385</v>
      </c>
      <c r="B86" s="20" t="s">
        <v>3507</v>
      </c>
      <c r="C86" s="5" t="s">
        <v>17</v>
      </c>
      <c r="D86" s="20" t="s">
        <v>189</v>
      </c>
      <c r="E86" s="20" t="s">
        <v>190</v>
      </c>
      <c r="F86" s="20" t="s">
        <v>3560</v>
      </c>
      <c r="G86" s="20" t="s">
        <v>1759</v>
      </c>
      <c r="H86" s="20" t="s">
        <v>3672</v>
      </c>
      <c r="I86" s="5" t="s">
        <v>3753</v>
      </c>
      <c r="J86" s="21">
        <v>1040</v>
      </c>
      <c r="K86" s="20" t="s">
        <v>3774</v>
      </c>
      <c r="L86" s="20" t="s">
        <v>3773</v>
      </c>
      <c r="M86" s="18" t="s">
        <v>3820</v>
      </c>
      <c r="N86" t="s">
        <v>34</v>
      </c>
      <c r="O86" s="20" t="s">
        <v>3507</v>
      </c>
      <c r="P86" s="22" t="s">
        <v>3868</v>
      </c>
      <c r="Q86">
        <v>1980</v>
      </c>
      <c r="R86" s="23">
        <v>6240000</v>
      </c>
      <c r="S86" s="23">
        <v>176800000</v>
      </c>
      <c r="T86" s="1">
        <f>+Tabla13[[#This Row],[Monto estimado de estudios]]+Tabla13[[#This Row],[Monto estimado de costo de obras y labores]]</f>
        <v>183040000</v>
      </c>
      <c r="U86" t="s">
        <v>32</v>
      </c>
      <c r="V86" s="22" t="s">
        <v>3885</v>
      </c>
    </row>
    <row r="87" spans="1:22" ht="15" customHeight="1" x14ac:dyDescent="0.25">
      <c r="A87" s="7" t="s">
        <v>3386</v>
      </c>
      <c r="B87" s="20" t="s">
        <v>3507</v>
      </c>
      <c r="C87" s="5" t="s">
        <v>17</v>
      </c>
      <c r="D87" s="20" t="s">
        <v>189</v>
      </c>
      <c r="E87" s="20" t="s">
        <v>190</v>
      </c>
      <c r="F87" s="20" t="s">
        <v>3561</v>
      </c>
      <c r="G87" s="20" t="s">
        <v>1759</v>
      </c>
      <c r="H87" s="20" t="s">
        <v>3672</v>
      </c>
      <c r="I87" s="5" t="s">
        <v>1771</v>
      </c>
      <c r="J87" s="21">
        <v>580</v>
      </c>
      <c r="K87" s="20" t="s">
        <v>3774</v>
      </c>
      <c r="L87" s="20" t="s">
        <v>3762</v>
      </c>
      <c r="M87" s="18" t="s">
        <v>3817</v>
      </c>
      <c r="N87" t="s">
        <v>34</v>
      </c>
      <c r="O87" s="20" t="s">
        <v>3507</v>
      </c>
      <c r="P87" s="22" t="s">
        <v>3868</v>
      </c>
      <c r="Q87">
        <v>432</v>
      </c>
      <c r="R87" s="23">
        <v>3480000</v>
      </c>
      <c r="S87" s="23">
        <v>98600000</v>
      </c>
      <c r="T87" s="1">
        <f>+Tabla13[[#This Row],[Monto estimado de estudios]]+Tabla13[[#This Row],[Monto estimado de costo de obras y labores]]</f>
        <v>102080000</v>
      </c>
      <c r="U87" t="s">
        <v>32</v>
      </c>
      <c r="V87" s="22" t="s">
        <v>3885</v>
      </c>
    </row>
    <row r="88" spans="1:22" ht="15" customHeight="1" x14ac:dyDescent="0.25">
      <c r="A88" s="7" t="s">
        <v>3387</v>
      </c>
      <c r="B88" s="20" t="s">
        <v>3507</v>
      </c>
      <c r="C88" s="5" t="s">
        <v>17</v>
      </c>
      <c r="D88" s="20" t="s">
        <v>189</v>
      </c>
      <c r="E88" s="20" t="s">
        <v>190</v>
      </c>
      <c r="F88" s="20" t="s">
        <v>3562</v>
      </c>
      <c r="G88" s="20" t="s">
        <v>1759</v>
      </c>
      <c r="H88" s="20" t="s">
        <v>3672</v>
      </c>
      <c r="I88" s="5" t="s">
        <v>1771</v>
      </c>
      <c r="J88" s="21">
        <v>300</v>
      </c>
      <c r="K88" s="20" t="s">
        <v>1772</v>
      </c>
      <c r="L88" s="20" t="s">
        <v>3770</v>
      </c>
      <c r="M88" s="18" t="s">
        <v>3817</v>
      </c>
      <c r="N88" t="s">
        <v>34</v>
      </c>
      <c r="O88" s="20" t="s">
        <v>3507</v>
      </c>
      <c r="P88" s="22" t="s">
        <v>3866</v>
      </c>
      <c r="Q88">
        <v>576</v>
      </c>
      <c r="R88" s="23">
        <v>1800000</v>
      </c>
      <c r="S88" s="23">
        <v>51000000</v>
      </c>
      <c r="T88" s="1">
        <f>+Tabla13[[#This Row],[Monto estimado de estudios]]+Tabla13[[#This Row],[Monto estimado de costo de obras y labores]]</f>
        <v>52800000</v>
      </c>
      <c r="U88" t="s">
        <v>32</v>
      </c>
      <c r="V88" s="22" t="s">
        <v>3886</v>
      </c>
    </row>
    <row r="89" spans="1:22" ht="15" customHeight="1" x14ac:dyDescent="0.25">
      <c r="A89" s="7" t="s">
        <v>3388</v>
      </c>
      <c r="B89" s="20" t="s">
        <v>3507</v>
      </c>
      <c r="C89" s="5" t="s">
        <v>17</v>
      </c>
      <c r="D89" s="20" t="s">
        <v>189</v>
      </c>
      <c r="E89" s="20" t="s">
        <v>190</v>
      </c>
      <c r="F89" s="20" t="s">
        <v>3563</v>
      </c>
      <c r="G89" s="20" t="s">
        <v>3618</v>
      </c>
      <c r="H89" s="20" t="s">
        <v>1569</v>
      </c>
      <c r="I89" s="5" t="s">
        <v>1771</v>
      </c>
      <c r="J89" s="21">
        <v>712</v>
      </c>
      <c r="K89" s="20" t="s">
        <v>1772</v>
      </c>
      <c r="L89" s="20" t="s">
        <v>3771</v>
      </c>
      <c r="M89" s="18" t="s">
        <v>3817</v>
      </c>
      <c r="N89" t="s">
        <v>34</v>
      </c>
      <c r="O89" s="20" t="s">
        <v>3507</v>
      </c>
      <c r="P89" s="22" t="s">
        <v>3870</v>
      </c>
      <c r="Q89">
        <v>1096</v>
      </c>
      <c r="R89" s="23">
        <v>4272000</v>
      </c>
      <c r="S89" s="23">
        <v>17800000</v>
      </c>
      <c r="T89" s="1">
        <f>+Tabla13[[#This Row],[Monto estimado de estudios]]+Tabla13[[#This Row],[Monto estimado de costo de obras y labores]]</f>
        <v>22072000</v>
      </c>
      <c r="U89" t="s">
        <v>32</v>
      </c>
      <c r="V89" s="22" t="s">
        <v>3886</v>
      </c>
    </row>
    <row r="90" spans="1:22" ht="15" customHeight="1" x14ac:dyDescent="0.25">
      <c r="A90" s="7" t="s">
        <v>3389</v>
      </c>
      <c r="B90" s="20" t="s">
        <v>3507</v>
      </c>
      <c r="C90" s="5" t="s">
        <v>17</v>
      </c>
      <c r="D90" s="20" t="s">
        <v>189</v>
      </c>
      <c r="E90" s="20" t="s">
        <v>190</v>
      </c>
      <c r="F90" s="20" t="s">
        <v>3564</v>
      </c>
      <c r="G90" s="20" t="s">
        <v>1759</v>
      </c>
      <c r="H90" s="20" t="s">
        <v>3673</v>
      </c>
      <c r="I90" s="5" t="s">
        <v>3754</v>
      </c>
      <c r="J90" s="21">
        <v>3400</v>
      </c>
      <c r="K90" s="20" t="s">
        <v>1772</v>
      </c>
      <c r="L90" s="20" t="s">
        <v>3767</v>
      </c>
      <c r="M90" s="18" t="s">
        <v>3820</v>
      </c>
      <c r="N90" t="s">
        <v>34</v>
      </c>
      <c r="O90" s="20" t="s">
        <v>3507</v>
      </c>
      <c r="P90" s="22" t="s">
        <v>3868</v>
      </c>
      <c r="Q90">
        <v>3228</v>
      </c>
      <c r="R90" s="23">
        <v>20400000</v>
      </c>
      <c r="S90" s="23">
        <v>578000000</v>
      </c>
      <c r="T90" s="1">
        <f>+Tabla13[[#This Row],[Monto estimado de estudios]]+Tabla13[[#This Row],[Monto estimado de costo de obras y labores]]</f>
        <v>598400000</v>
      </c>
      <c r="U90" t="s">
        <v>32</v>
      </c>
      <c r="V90" s="22" t="s">
        <v>3885</v>
      </c>
    </row>
    <row r="91" spans="1:22" ht="15" customHeight="1" x14ac:dyDescent="0.25">
      <c r="A91" s="7" t="s">
        <v>3390</v>
      </c>
      <c r="B91" s="20" t="s">
        <v>3507</v>
      </c>
      <c r="C91" s="5" t="s">
        <v>17</v>
      </c>
      <c r="D91" s="20" t="s">
        <v>189</v>
      </c>
      <c r="E91" s="20" t="s">
        <v>190</v>
      </c>
      <c r="F91" s="20" t="s">
        <v>3565</v>
      </c>
      <c r="G91" s="20" t="s">
        <v>1759</v>
      </c>
      <c r="H91" s="20" t="s">
        <v>3673</v>
      </c>
      <c r="I91" s="5" t="s">
        <v>3754</v>
      </c>
      <c r="J91" s="21">
        <v>935</v>
      </c>
      <c r="K91" s="20" t="s">
        <v>1772</v>
      </c>
      <c r="L91" s="20" t="s">
        <v>3767</v>
      </c>
      <c r="M91" s="18" t="s">
        <v>3820</v>
      </c>
      <c r="N91" t="s">
        <v>34</v>
      </c>
      <c r="O91" s="20" t="s">
        <v>3507</v>
      </c>
      <c r="P91" s="22" t="s">
        <v>3868</v>
      </c>
      <c r="Q91">
        <v>150</v>
      </c>
      <c r="R91" s="23">
        <v>5610000</v>
      </c>
      <c r="S91" s="23">
        <v>158950000</v>
      </c>
      <c r="T91" s="1">
        <f>+Tabla13[[#This Row],[Monto estimado de estudios]]+Tabla13[[#This Row],[Monto estimado de costo de obras y labores]]</f>
        <v>164560000</v>
      </c>
      <c r="U91" t="s">
        <v>32</v>
      </c>
      <c r="V91" s="22" t="s">
        <v>3885</v>
      </c>
    </row>
    <row r="92" spans="1:22" ht="15" customHeight="1" x14ac:dyDescent="0.25">
      <c r="A92" s="7" t="s">
        <v>3391</v>
      </c>
      <c r="B92" s="20" t="s">
        <v>3507</v>
      </c>
      <c r="C92" s="5" t="s">
        <v>17</v>
      </c>
      <c r="D92" s="20" t="s">
        <v>189</v>
      </c>
      <c r="E92" s="20" t="s">
        <v>190</v>
      </c>
      <c r="F92" s="20" t="s">
        <v>3566</v>
      </c>
      <c r="G92" s="20" t="s">
        <v>1759</v>
      </c>
      <c r="H92" s="20" t="s">
        <v>3674</v>
      </c>
      <c r="I92" s="5" t="s">
        <v>3753</v>
      </c>
      <c r="J92" s="21">
        <v>1700</v>
      </c>
      <c r="K92" s="20" t="s">
        <v>1772</v>
      </c>
      <c r="L92" s="20" t="s">
        <v>3767</v>
      </c>
      <c r="M92" s="18" t="s">
        <v>3815</v>
      </c>
      <c r="N92" t="s">
        <v>34</v>
      </c>
      <c r="O92" s="20" t="s">
        <v>3507</v>
      </c>
      <c r="P92" s="22" t="s">
        <v>3866</v>
      </c>
      <c r="Q92">
        <v>756</v>
      </c>
      <c r="R92" s="23">
        <v>10200000</v>
      </c>
      <c r="S92" s="23">
        <v>289000000</v>
      </c>
      <c r="T92" s="1">
        <f>+Tabla13[[#This Row],[Monto estimado de estudios]]+Tabla13[[#This Row],[Monto estimado de costo de obras y labores]]</f>
        <v>299200000</v>
      </c>
      <c r="U92" t="s">
        <v>32</v>
      </c>
      <c r="V92" s="22" t="s">
        <v>3885</v>
      </c>
    </row>
    <row r="93" spans="1:22" ht="15" customHeight="1" x14ac:dyDescent="0.25">
      <c r="A93" s="7" t="s">
        <v>3392</v>
      </c>
      <c r="B93" s="20" t="s">
        <v>3507</v>
      </c>
      <c r="C93" s="5" t="s">
        <v>17</v>
      </c>
      <c r="D93" s="20" t="s">
        <v>189</v>
      </c>
      <c r="E93" s="20" t="s">
        <v>190</v>
      </c>
      <c r="F93" s="20" t="s">
        <v>3567</v>
      </c>
      <c r="G93" s="20" t="s">
        <v>1759</v>
      </c>
      <c r="H93" s="20" t="s">
        <v>3674</v>
      </c>
      <c r="I93" s="5" t="s">
        <v>1771</v>
      </c>
      <c r="J93" s="21">
        <v>1100</v>
      </c>
      <c r="K93" s="20" t="s">
        <v>1772</v>
      </c>
      <c r="L93" s="20" t="s">
        <v>3767</v>
      </c>
      <c r="M93" s="18" t="s">
        <v>3815</v>
      </c>
      <c r="N93" t="s">
        <v>34</v>
      </c>
      <c r="O93" s="20" t="s">
        <v>3507</v>
      </c>
      <c r="P93" s="22" t="s">
        <v>3866</v>
      </c>
      <c r="Q93">
        <v>88</v>
      </c>
      <c r="R93" s="23">
        <v>6600000</v>
      </c>
      <c r="S93" s="23">
        <v>187000000</v>
      </c>
      <c r="T93" s="1">
        <f>+Tabla13[[#This Row],[Monto estimado de estudios]]+Tabla13[[#This Row],[Monto estimado de costo de obras y labores]]</f>
        <v>193600000</v>
      </c>
      <c r="U93" t="s">
        <v>32</v>
      </c>
      <c r="V93" s="22" t="s">
        <v>3890</v>
      </c>
    </row>
    <row r="94" spans="1:22" ht="15" customHeight="1" x14ac:dyDescent="0.25">
      <c r="A94" s="7" t="s">
        <v>3393</v>
      </c>
      <c r="B94" s="20" t="s">
        <v>3507</v>
      </c>
      <c r="C94" s="5" t="s">
        <v>17</v>
      </c>
      <c r="D94" s="20" t="s">
        <v>189</v>
      </c>
      <c r="E94" s="20" t="s">
        <v>190</v>
      </c>
      <c r="F94" s="20" t="s">
        <v>3568</v>
      </c>
      <c r="G94" s="20" t="s">
        <v>1759</v>
      </c>
      <c r="H94" s="20" t="s">
        <v>3674</v>
      </c>
      <c r="I94" s="5" t="s">
        <v>3754</v>
      </c>
      <c r="J94" s="21">
        <v>600</v>
      </c>
      <c r="K94" s="20" t="s">
        <v>1772</v>
      </c>
      <c r="L94" s="20" t="s">
        <v>3771</v>
      </c>
      <c r="M94" s="18" t="s">
        <v>3817</v>
      </c>
      <c r="N94" t="s">
        <v>34</v>
      </c>
      <c r="O94" s="20" t="s">
        <v>3507</v>
      </c>
      <c r="P94" s="22" t="s">
        <v>3867</v>
      </c>
      <c r="Q94">
        <v>800</v>
      </c>
      <c r="R94" s="23">
        <v>3600000</v>
      </c>
      <c r="S94" s="23">
        <v>102000000</v>
      </c>
      <c r="T94" s="1">
        <f>+Tabla13[[#This Row],[Monto estimado de estudios]]+Tabla13[[#This Row],[Monto estimado de costo de obras y labores]]</f>
        <v>105600000</v>
      </c>
      <c r="U94" t="s">
        <v>32</v>
      </c>
      <c r="V94" s="22" t="s">
        <v>3890</v>
      </c>
    </row>
    <row r="95" spans="1:22" ht="15" customHeight="1" x14ac:dyDescent="0.25">
      <c r="A95" s="7" t="s">
        <v>3394</v>
      </c>
      <c r="B95" s="20" t="s">
        <v>3507</v>
      </c>
      <c r="C95" s="5" t="s">
        <v>17</v>
      </c>
      <c r="D95" s="20" t="s">
        <v>189</v>
      </c>
      <c r="E95" s="20" t="s">
        <v>205</v>
      </c>
      <c r="F95" s="20" t="s">
        <v>3569</v>
      </c>
      <c r="G95" s="20" t="s">
        <v>1759</v>
      </c>
      <c r="H95" s="20" t="s">
        <v>3675</v>
      </c>
      <c r="I95" s="5" t="s">
        <v>3753</v>
      </c>
      <c r="J95" s="21">
        <v>700</v>
      </c>
      <c r="K95" s="20" t="s">
        <v>1772</v>
      </c>
      <c r="L95" s="20" t="s">
        <v>3767</v>
      </c>
      <c r="M95" s="18" t="s">
        <v>3816</v>
      </c>
      <c r="N95" t="s">
        <v>34</v>
      </c>
      <c r="O95" s="20" t="s">
        <v>3507</v>
      </c>
      <c r="P95" s="22" t="s">
        <v>3867</v>
      </c>
      <c r="Q95">
        <v>92</v>
      </c>
      <c r="R95" s="23">
        <v>1800000</v>
      </c>
      <c r="S95" s="23">
        <v>51000000</v>
      </c>
      <c r="T95" s="1">
        <f>+Tabla13[[#This Row],[Monto estimado de estudios]]+Tabla13[[#This Row],[Monto estimado de costo de obras y labores]]</f>
        <v>52800000</v>
      </c>
      <c r="U95" t="s">
        <v>32</v>
      </c>
      <c r="V95" s="22" t="s">
        <v>3890</v>
      </c>
    </row>
    <row r="96" spans="1:22" ht="15" customHeight="1" x14ac:dyDescent="0.25">
      <c r="A96" s="7" t="s">
        <v>3395</v>
      </c>
      <c r="B96" s="20" t="s">
        <v>3507</v>
      </c>
      <c r="C96" s="5" t="s">
        <v>17</v>
      </c>
      <c r="D96" s="20" t="s">
        <v>189</v>
      </c>
      <c r="E96" s="20" t="s">
        <v>225</v>
      </c>
      <c r="F96" s="20" t="s">
        <v>333</v>
      </c>
      <c r="G96" s="20" t="s">
        <v>1759</v>
      </c>
      <c r="H96" s="20" t="s">
        <v>3676</v>
      </c>
      <c r="I96" s="5" t="s">
        <v>1771</v>
      </c>
      <c r="J96" s="21">
        <v>400</v>
      </c>
      <c r="K96" s="20" t="s">
        <v>1772</v>
      </c>
      <c r="L96" s="20" t="s">
        <v>3767</v>
      </c>
      <c r="M96" s="18" t="s">
        <v>3817</v>
      </c>
      <c r="N96" t="s">
        <v>34</v>
      </c>
      <c r="O96" s="20" t="s">
        <v>3507</v>
      </c>
      <c r="P96" s="22" t="s">
        <v>3869</v>
      </c>
      <c r="Q96">
        <v>120</v>
      </c>
      <c r="R96" s="23">
        <v>2400000</v>
      </c>
      <c r="S96" s="23">
        <v>10000000</v>
      </c>
      <c r="T96" s="1">
        <f>+Tabla13[[#This Row],[Monto estimado de estudios]]+Tabla13[[#This Row],[Monto estimado de costo de obras y labores]]</f>
        <v>12400000</v>
      </c>
      <c r="U96" t="s">
        <v>32</v>
      </c>
      <c r="V96" s="22" t="s">
        <v>3890</v>
      </c>
    </row>
    <row r="97" spans="1:22" ht="15" customHeight="1" x14ac:dyDescent="0.25">
      <c r="A97" s="7" t="s">
        <v>3396</v>
      </c>
      <c r="B97" s="20" t="s">
        <v>3507</v>
      </c>
      <c r="C97" s="5" t="s">
        <v>17</v>
      </c>
      <c r="D97" s="20" t="s">
        <v>189</v>
      </c>
      <c r="E97" s="20" t="s">
        <v>225</v>
      </c>
      <c r="F97" s="20" t="s">
        <v>3570</v>
      </c>
      <c r="G97" s="20" t="s">
        <v>3618</v>
      </c>
      <c r="H97" s="20" t="s">
        <v>3677</v>
      </c>
      <c r="I97" s="5" t="s">
        <v>1771</v>
      </c>
      <c r="J97" s="21">
        <v>400</v>
      </c>
      <c r="K97" s="20" t="s">
        <v>1772</v>
      </c>
      <c r="L97" s="20" t="s">
        <v>3771</v>
      </c>
      <c r="M97" s="18" t="s">
        <v>3819</v>
      </c>
      <c r="N97" t="s">
        <v>34</v>
      </c>
      <c r="O97" s="20" t="s">
        <v>3507</v>
      </c>
      <c r="P97" s="22" t="s">
        <v>3871</v>
      </c>
      <c r="Q97">
        <v>492</v>
      </c>
      <c r="R97" s="23">
        <v>2400000</v>
      </c>
      <c r="S97" s="23">
        <v>10000000</v>
      </c>
      <c r="T97" s="1">
        <f>+Tabla13[[#This Row],[Monto estimado de estudios]]+Tabla13[[#This Row],[Monto estimado de costo de obras y labores]]</f>
        <v>12400000</v>
      </c>
      <c r="U97" t="s">
        <v>32</v>
      </c>
      <c r="V97" s="22" t="s">
        <v>3890</v>
      </c>
    </row>
    <row r="98" spans="1:22" ht="15" customHeight="1" x14ac:dyDescent="0.25">
      <c r="A98" s="7" t="s">
        <v>3397</v>
      </c>
      <c r="B98" s="20" t="s">
        <v>3507</v>
      </c>
      <c r="C98" s="5" t="s">
        <v>17</v>
      </c>
      <c r="D98" s="20" t="s">
        <v>189</v>
      </c>
      <c r="E98" s="20" t="s">
        <v>211</v>
      </c>
      <c r="F98" s="20" t="s">
        <v>3571</v>
      </c>
      <c r="G98" s="20" t="s">
        <v>1759</v>
      </c>
      <c r="H98" s="20" t="s">
        <v>3678</v>
      </c>
      <c r="I98" s="5" t="s">
        <v>1771</v>
      </c>
      <c r="J98" s="21">
        <v>525</v>
      </c>
      <c r="K98" s="20" t="s">
        <v>1772</v>
      </c>
      <c r="L98" s="20" t="s">
        <v>3771</v>
      </c>
      <c r="M98" s="18" t="s">
        <v>3817</v>
      </c>
      <c r="N98" t="s">
        <v>34</v>
      </c>
      <c r="O98" s="20" t="s">
        <v>3507</v>
      </c>
      <c r="P98" s="22" t="s">
        <v>3866</v>
      </c>
      <c r="Q98">
        <v>56</v>
      </c>
      <c r="R98" s="23">
        <v>3150000</v>
      </c>
      <c r="S98" s="23">
        <v>89250000</v>
      </c>
      <c r="T98" s="1">
        <f>+Tabla13[[#This Row],[Monto estimado de estudios]]+Tabla13[[#This Row],[Monto estimado de costo de obras y labores]]</f>
        <v>92400000</v>
      </c>
      <c r="U98" t="s">
        <v>32</v>
      </c>
      <c r="V98" s="22" t="s">
        <v>3886</v>
      </c>
    </row>
    <row r="99" spans="1:22" ht="15" customHeight="1" x14ac:dyDescent="0.25">
      <c r="A99" s="7" t="s">
        <v>3398</v>
      </c>
      <c r="B99" s="20" t="s">
        <v>3507</v>
      </c>
      <c r="C99" s="5" t="s">
        <v>17</v>
      </c>
      <c r="D99" s="20" t="s">
        <v>189</v>
      </c>
      <c r="E99" s="20" t="s">
        <v>211</v>
      </c>
      <c r="F99" s="20" t="s">
        <v>3572</v>
      </c>
      <c r="G99" s="20" t="s">
        <v>1759</v>
      </c>
      <c r="H99" s="20" t="s">
        <v>3678</v>
      </c>
      <c r="I99" s="5" t="s">
        <v>3759</v>
      </c>
      <c r="J99" s="21">
        <v>973</v>
      </c>
      <c r="K99" s="20" t="s">
        <v>1772</v>
      </c>
      <c r="L99" s="20" t="s">
        <v>3767</v>
      </c>
      <c r="M99" s="18" t="s">
        <v>3816</v>
      </c>
      <c r="N99" t="s">
        <v>34</v>
      </c>
      <c r="O99" s="20" t="s">
        <v>3507</v>
      </c>
      <c r="P99" s="22" t="s">
        <v>3867</v>
      </c>
      <c r="Q99">
        <v>584</v>
      </c>
      <c r="R99" s="23">
        <v>5838000</v>
      </c>
      <c r="S99" s="23">
        <v>165410000</v>
      </c>
      <c r="T99" s="1">
        <f>+Tabla13[[#This Row],[Monto estimado de estudios]]+Tabla13[[#This Row],[Monto estimado de costo de obras y labores]]</f>
        <v>171248000</v>
      </c>
      <c r="U99" t="s">
        <v>32</v>
      </c>
      <c r="V99" s="22" t="s">
        <v>3890</v>
      </c>
    </row>
    <row r="100" spans="1:22" ht="15" customHeight="1" x14ac:dyDescent="0.25">
      <c r="A100" s="7" t="s">
        <v>3399</v>
      </c>
      <c r="B100" s="20" t="s">
        <v>3507</v>
      </c>
      <c r="C100" s="5" t="s">
        <v>368</v>
      </c>
      <c r="D100" s="20" t="s">
        <v>369</v>
      </c>
      <c r="E100" s="20" t="s">
        <v>917</v>
      </c>
      <c r="F100" s="20" t="s">
        <v>994</v>
      </c>
      <c r="G100" s="20" t="s">
        <v>3618</v>
      </c>
      <c r="H100" s="20" t="s">
        <v>3679</v>
      </c>
      <c r="I100" s="5" t="s">
        <v>1771</v>
      </c>
      <c r="J100" s="21">
        <v>350</v>
      </c>
      <c r="K100" s="20" t="s">
        <v>3774</v>
      </c>
      <c r="L100" s="20" t="s">
        <v>3774</v>
      </c>
      <c r="M100" s="18" t="s">
        <v>3821</v>
      </c>
      <c r="N100" t="s">
        <v>34</v>
      </c>
      <c r="O100" s="20" t="s">
        <v>3507</v>
      </c>
      <c r="P100" s="22" t="s">
        <v>3872</v>
      </c>
      <c r="Q100">
        <v>450</v>
      </c>
      <c r="R100" s="23">
        <v>3000000</v>
      </c>
      <c r="S100" s="23">
        <v>9500000</v>
      </c>
      <c r="T100" s="1">
        <f>+Tabla13[[#This Row],[Monto estimado de estudios]]+Tabla13[[#This Row],[Monto estimado de costo de obras y labores]]</f>
        <v>12500000</v>
      </c>
      <c r="U100" t="s">
        <v>32</v>
      </c>
      <c r="V100" s="22" t="s">
        <v>3890</v>
      </c>
    </row>
    <row r="101" spans="1:22" ht="15" customHeight="1" x14ac:dyDescent="0.25">
      <c r="A101" s="7" t="s">
        <v>3400</v>
      </c>
      <c r="B101" s="20" t="s">
        <v>3507</v>
      </c>
      <c r="C101" s="5" t="s">
        <v>368</v>
      </c>
      <c r="D101" s="20" t="s">
        <v>369</v>
      </c>
      <c r="E101" s="20" t="s">
        <v>408</v>
      </c>
      <c r="F101" s="20" t="s">
        <v>3573</v>
      </c>
      <c r="G101" s="20" t="s">
        <v>1759</v>
      </c>
      <c r="H101" s="20" t="s">
        <v>3680</v>
      </c>
      <c r="I101" s="5" t="s">
        <v>1795</v>
      </c>
      <c r="J101" s="21">
        <v>1000</v>
      </c>
      <c r="K101" s="20" t="s">
        <v>2027</v>
      </c>
      <c r="L101" s="20" t="s">
        <v>2027</v>
      </c>
      <c r="M101" s="5" t="s">
        <v>3822</v>
      </c>
      <c r="N101" t="s">
        <v>34</v>
      </c>
      <c r="O101" s="20" t="s">
        <v>3507</v>
      </c>
      <c r="P101" s="20" t="s">
        <v>3873</v>
      </c>
      <c r="Q101">
        <v>900</v>
      </c>
      <c r="R101" s="23">
        <v>3000000</v>
      </c>
      <c r="S101" s="23">
        <v>9500000</v>
      </c>
      <c r="T101" s="1">
        <f>+Tabla13[[#This Row],[Monto estimado de estudios]]+Tabla13[[#This Row],[Monto estimado de costo de obras y labores]]</f>
        <v>12500000</v>
      </c>
      <c r="U101" t="s">
        <v>32</v>
      </c>
      <c r="V101" s="22" t="s">
        <v>3890</v>
      </c>
    </row>
    <row r="102" spans="1:22" ht="15" customHeight="1" x14ac:dyDescent="0.25">
      <c r="A102" s="7" t="s">
        <v>3401</v>
      </c>
      <c r="B102" s="20" t="s">
        <v>3507</v>
      </c>
      <c r="C102" s="5" t="s">
        <v>368</v>
      </c>
      <c r="D102" s="20" t="s">
        <v>369</v>
      </c>
      <c r="E102" s="20" t="s">
        <v>408</v>
      </c>
      <c r="F102" s="20" t="s">
        <v>744</v>
      </c>
      <c r="G102" s="20" t="s">
        <v>1759</v>
      </c>
      <c r="H102" s="20" t="s">
        <v>3680</v>
      </c>
      <c r="I102" s="5" t="s">
        <v>1795</v>
      </c>
      <c r="J102" s="21">
        <v>250</v>
      </c>
      <c r="K102" s="20" t="s">
        <v>2027</v>
      </c>
      <c r="L102" s="20" t="s">
        <v>2027</v>
      </c>
      <c r="M102" s="5" t="s">
        <v>3822</v>
      </c>
      <c r="N102" t="s">
        <v>34</v>
      </c>
      <c r="O102" s="20" t="s">
        <v>3507</v>
      </c>
      <c r="P102" s="20" t="s">
        <v>3873</v>
      </c>
      <c r="Q102">
        <v>500</v>
      </c>
      <c r="R102" s="23">
        <v>3000000</v>
      </c>
      <c r="S102" s="23">
        <v>9500000</v>
      </c>
      <c r="T102" s="1">
        <f>+Tabla13[[#This Row],[Monto estimado de estudios]]+Tabla13[[#This Row],[Monto estimado de costo de obras y labores]]</f>
        <v>12500000</v>
      </c>
      <c r="U102" t="s">
        <v>32</v>
      </c>
      <c r="V102" s="22" t="s">
        <v>3890</v>
      </c>
    </row>
    <row r="103" spans="1:22" ht="15" customHeight="1" x14ac:dyDescent="0.25">
      <c r="A103" s="7" t="s">
        <v>3402</v>
      </c>
      <c r="B103" s="20" t="s">
        <v>3507</v>
      </c>
      <c r="C103" s="5" t="s">
        <v>368</v>
      </c>
      <c r="D103" s="20" t="s">
        <v>369</v>
      </c>
      <c r="E103" s="20" t="s">
        <v>408</v>
      </c>
      <c r="F103" s="20" t="s">
        <v>455</v>
      </c>
      <c r="G103" s="20" t="s">
        <v>1759</v>
      </c>
      <c r="H103" s="20" t="s">
        <v>3680</v>
      </c>
      <c r="I103" s="5" t="s">
        <v>1795</v>
      </c>
      <c r="J103" s="21">
        <v>1000</v>
      </c>
      <c r="K103" s="20" t="s">
        <v>1761</v>
      </c>
      <c r="L103" s="20" t="s">
        <v>1761</v>
      </c>
      <c r="M103" s="5" t="s">
        <v>3822</v>
      </c>
      <c r="N103" t="s">
        <v>34</v>
      </c>
      <c r="O103" s="20" t="s">
        <v>3507</v>
      </c>
      <c r="P103" s="20" t="s">
        <v>3873</v>
      </c>
      <c r="Q103">
        <v>1300</v>
      </c>
      <c r="R103" s="23">
        <v>3000000</v>
      </c>
      <c r="S103" s="23">
        <v>9500000</v>
      </c>
      <c r="T103" s="1">
        <f>+Tabla13[[#This Row],[Monto estimado de estudios]]+Tabla13[[#This Row],[Monto estimado de costo de obras y labores]]</f>
        <v>12500000</v>
      </c>
      <c r="U103" t="s">
        <v>32</v>
      </c>
      <c r="V103" s="22" t="s">
        <v>3890</v>
      </c>
    </row>
    <row r="104" spans="1:22" ht="15" customHeight="1" x14ac:dyDescent="0.25">
      <c r="A104" s="7" t="s">
        <v>3403</v>
      </c>
      <c r="B104" s="20" t="s">
        <v>3507</v>
      </c>
      <c r="C104" s="5" t="s">
        <v>368</v>
      </c>
      <c r="D104" s="20" t="s">
        <v>369</v>
      </c>
      <c r="E104" s="20" t="s">
        <v>408</v>
      </c>
      <c r="F104" s="20" t="s">
        <v>3574</v>
      </c>
      <c r="G104" s="20" t="s">
        <v>3618</v>
      </c>
      <c r="H104" s="20" t="s">
        <v>1027</v>
      </c>
      <c r="I104" s="5" t="s">
        <v>1795</v>
      </c>
      <c r="J104" s="21">
        <v>200</v>
      </c>
      <c r="K104" s="20" t="s">
        <v>1761</v>
      </c>
      <c r="L104" s="20" t="s">
        <v>1761</v>
      </c>
      <c r="M104" s="5" t="s">
        <v>3823</v>
      </c>
      <c r="N104" t="s">
        <v>34</v>
      </c>
      <c r="O104" s="20" t="s">
        <v>3507</v>
      </c>
      <c r="P104" s="20" t="s">
        <v>3874</v>
      </c>
      <c r="Q104">
        <v>2000</v>
      </c>
      <c r="R104" s="23">
        <v>3000000</v>
      </c>
      <c r="S104" s="23">
        <v>9500000</v>
      </c>
      <c r="T104" s="1">
        <f>+Tabla13[[#This Row],[Monto estimado de estudios]]+Tabla13[[#This Row],[Monto estimado de costo de obras y labores]]</f>
        <v>12500000</v>
      </c>
      <c r="U104" t="s">
        <v>32</v>
      </c>
      <c r="V104" s="22" t="s">
        <v>3890</v>
      </c>
    </row>
    <row r="105" spans="1:22" ht="15" customHeight="1" x14ac:dyDescent="0.25">
      <c r="A105" s="7" t="s">
        <v>3404</v>
      </c>
      <c r="B105" s="20" t="s">
        <v>3507</v>
      </c>
      <c r="C105" s="5" t="s">
        <v>368</v>
      </c>
      <c r="D105" s="20" t="s">
        <v>369</v>
      </c>
      <c r="E105" s="20" t="s">
        <v>408</v>
      </c>
      <c r="F105" s="20" t="s">
        <v>3575</v>
      </c>
      <c r="G105" s="20" t="s">
        <v>1759</v>
      </c>
      <c r="H105" s="20" t="s">
        <v>3681</v>
      </c>
      <c r="I105" s="5" t="s">
        <v>1795</v>
      </c>
      <c r="J105" s="21">
        <v>300</v>
      </c>
      <c r="K105" s="20" t="s">
        <v>1761</v>
      </c>
      <c r="L105" s="20" t="s">
        <v>1761</v>
      </c>
      <c r="M105" s="5" t="s">
        <v>3823</v>
      </c>
      <c r="N105" t="s">
        <v>34</v>
      </c>
      <c r="O105" s="20" t="s">
        <v>3507</v>
      </c>
      <c r="P105" s="20" t="s">
        <v>3824</v>
      </c>
      <c r="Q105">
        <v>2500</v>
      </c>
      <c r="R105" s="23">
        <v>3000000</v>
      </c>
      <c r="S105" s="23">
        <v>9500000</v>
      </c>
      <c r="T105" s="1">
        <f>+Tabla13[[#This Row],[Monto estimado de estudios]]+Tabla13[[#This Row],[Monto estimado de costo de obras y labores]]</f>
        <v>12500000</v>
      </c>
      <c r="U105" t="s">
        <v>32</v>
      </c>
      <c r="V105" s="22" t="s">
        <v>3890</v>
      </c>
    </row>
    <row r="106" spans="1:22" ht="15" customHeight="1" x14ac:dyDescent="0.25">
      <c r="A106" s="7" t="s">
        <v>3405</v>
      </c>
      <c r="B106" s="20" t="s">
        <v>3507</v>
      </c>
      <c r="C106" s="5" t="s">
        <v>368</v>
      </c>
      <c r="D106" s="20" t="s">
        <v>369</v>
      </c>
      <c r="E106" s="20" t="s">
        <v>408</v>
      </c>
      <c r="F106" s="20" t="s">
        <v>3576</v>
      </c>
      <c r="G106" s="20" t="s">
        <v>1759</v>
      </c>
      <c r="H106" s="20" t="s">
        <v>3682</v>
      </c>
      <c r="I106" s="5" t="s">
        <v>1795</v>
      </c>
      <c r="J106" s="21">
        <v>250</v>
      </c>
      <c r="K106" s="20" t="s">
        <v>1761</v>
      </c>
      <c r="L106" s="20" t="s">
        <v>1761</v>
      </c>
      <c r="M106" s="5" t="s">
        <v>3824</v>
      </c>
      <c r="N106" t="s">
        <v>34</v>
      </c>
      <c r="O106" s="20" t="s">
        <v>3507</v>
      </c>
      <c r="P106" s="20" t="s">
        <v>3873</v>
      </c>
      <c r="Q106">
        <v>500</v>
      </c>
      <c r="R106" s="23">
        <v>3000000</v>
      </c>
      <c r="S106" s="23">
        <v>9500000</v>
      </c>
      <c r="T106" s="1">
        <f>+Tabla13[[#This Row],[Monto estimado de estudios]]+Tabla13[[#This Row],[Monto estimado de costo de obras y labores]]</f>
        <v>12500000</v>
      </c>
      <c r="U106" t="s">
        <v>32</v>
      </c>
      <c r="V106" s="22" t="s">
        <v>3890</v>
      </c>
    </row>
    <row r="107" spans="1:22" ht="15" customHeight="1" x14ac:dyDescent="0.25">
      <c r="A107" s="7" t="s">
        <v>3406</v>
      </c>
      <c r="B107" s="20" t="s">
        <v>3507</v>
      </c>
      <c r="C107" s="5" t="s">
        <v>368</v>
      </c>
      <c r="D107" s="20" t="s">
        <v>369</v>
      </c>
      <c r="E107" s="20" t="s">
        <v>408</v>
      </c>
      <c r="F107" s="20" t="s">
        <v>3577</v>
      </c>
      <c r="G107" s="20" t="s">
        <v>1759</v>
      </c>
      <c r="H107" s="20" t="s">
        <v>3682</v>
      </c>
      <c r="I107" s="5" t="s">
        <v>1795</v>
      </c>
      <c r="J107" s="21">
        <v>200</v>
      </c>
      <c r="K107" s="20" t="s">
        <v>1761</v>
      </c>
      <c r="L107" s="20" t="s">
        <v>1761</v>
      </c>
      <c r="M107" s="5" t="s">
        <v>3825</v>
      </c>
      <c r="N107" t="s">
        <v>34</v>
      </c>
      <c r="O107" s="20" t="s">
        <v>3507</v>
      </c>
      <c r="P107" s="20" t="s">
        <v>3874</v>
      </c>
      <c r="Q107">
        <v>400</v>
      </c>
      <c r="R107" s="23">
        <v>3000000</v>
      </c>
      <c r="S107" s="23">
        <v>9500000</v>
      </c>
      <c r="T107" s="1">
        <f>+Tabla13[[#This Row],[Monto estimado de estudios]]+Tabla13[[#This Row],[Monto estimado de costo de obras y labores]]</f>
        <v>12500000</v>
      </c>
      <c r="U107" t="s">
        <v>32</v>
      </c>
      <c r="V107" s="22" t="s">
        <v>3890</v>
      </c>
    </row>
    <row r="108" spans="1:22" ht="15" customHeight="1" x14ac:dyDescent="0.25">
      <c r="A108" s="7" t="s">
        <v>3407</v>
      </c>
      <c r="B108" s="20" t="s">
        <v>3507</v>
      </c>
      <c r="C108" s="5" t="s">
        <v>368</v>
      </c>
      <c r="D108" s="20" t="s">
        <v>369</v>
      </c>
      <c r="E108" s="20" t="s">
        <v>408</v>
      </c>
      <c r="F108" s="20" t="s">
        <v>540</v>
      </c>
      <c r="G108" s="20" t="s">
        <v>1759</v>
      </c>
      <c r="H108" s="20" t="s">
        <v>3682</v>
      </c>
      <c r="I108" s="5" t="s">
        <v>1795</v>
      </c>
      <c r="J108" s="21">
        <v>500</v>
      </c>
      <c r="K108" s="20" t="s">
        <v>1761</v>
      </c>
      <c r="L108" s="20" t="s">
        <v>1761</v>
      </c>
      <c r="M108" s="5" t="s">
        <v>3825</v>
      </c>
      <c r="N108" t="s">
        <v>34</v>
      </c>
      <c r="O108" s="20" t="s">
        <v>3507</v>
      </c>
      <c r="P108" s="20" t="s">
        <v>3874</v>
      </c>
      <c r="Q108">
        <v>2500</v>
      </c>
      <c r="R108" s="23">
        <v>3000000</v>
      </c>
      <c r="S108" s="23">
        <v>9500000</v>
      </c>
      <c r="T108" s="1">
        <f>+Tabla13[[#This Row],[Monto estimado de estudios]]+Tabla13[[#This Row],[Monto estimado de costo de obras y labores]]</f>
        <v>12500000</v>
      </c>
      <c r="U108" t="s">
        <v>32</v>
      </c>
      <c r="V108" s="22" t="s">
        <v>3890</v>
      </c>
    </row>
    <row r="109" spans="1:22" ht="15" customHeight="1" x14ac:dyDescent="0.25">
      <c r="A109" s="7" t="s">
        <v>3408</v>
      </c>
      <c r="B109" s="20" t="s">
        <v>3507</v>
      </c>
      <c r="C109" s="5" t="s">
        <v>368</v>
      </c>
      <c r="D109" s="20" t="s">
        <v>369</v>
      </c>
      <c r="E109" s="20" t="s">
        <v>408</v>
      </c>
      <c r="F109" s="20" t="s">
        <v>540</v>
      </c>
      <c r="G109" s="20" t="s">
        <v>1759</v>
      </c>
      <c r="H109" s="20" t="s">
        <v>3683</v>
      </c>
      <c r="I109" s="5" t="s">
        <v>1795</v>
      </c>
      <c r="J109" s="21">
        <v>400</v>
      </c>
      <c r="K109" s="20" t="s">
        <v>1761</v>
      </c>
      <c r="L109" s="20" t="s">
        <v>1761</v>
      </c>
      <c r="M109" s="5" t="s">
        <v>3826</v>
      </c>
      <c r="N109" t="s">
        <v>34</v>
      </c>
      <c r="O109" s="20" t="s">
        <v>3507</v>
      </c>
      <c r="P109" s="20" t="s">
        <v>3874</v>
      </c>
      <c r="Q109">
        <v>2500</v>
      </c>
      <c r="R109" s="23">
        <v>3000000</v>
      </c>
      <c r="S109" s="23">
        <v>9500000</v>
      </c>
      <c r="T109" s="1">
        <f>+Tabla13[[#This Row],[Monto estimado de estudios]]+Tabla13[[#This Row],[Monto estimado de costo de obras y labores]]</f>
        <v>12500000</v>
      </c>
      <c r="U109" t="s">
        <v>32</v>
      </c>
      <c r="V109" s="22" t="s">
        <v>3890</v>
      </c>
    </row>
    <row r="110" spans="1:22" ht="15" customHeight="1" x14ac:dyDescent="0.25">
      <c r="A110" s="7" t="s">
        <v>3409</v>
      </c>
      <c r="B110" s="20" t="s">
        <v>3507</v>
      </c>
      <c r="C110" s="5" t="s">
        <v>368</v>
      </c>
      <c r="D110" s="20" t="s">
        <v>369</v>
      </c>
      <c r="E110" s="20" t="s">
        <v>408</v>
      </c>
      <c r="F110" s="20" t="s">
        <v>3578</v>
      </c>
      <c r="G110" s="20" t="s">
        <v>3618</v>
      </c>
      <c r="H110" s="20" t="s">
        <v>3684</v>
      </c>
      <c r="I110" s="5" t="s">
        <v>1795</v>
      </c>
      <c r="J110" s="21">
        <v>200</v>
      </c>
      <c r="K110" s="20" t="s">
        <v>1761</v>
      </c>
      <c r="L110" s="20" t="s">
        <v>1761</v>
      </c>
      <c r="M110" s="5" t="s">
        <v>3825</v>
      </c>
      <c r="N110" t="s">
        <v>34</v>
      </c>
      <c r="O110" s="20" t="s">
        <v>3507</v>
      </c>
      <c r="P110" s="20" t="s">
        <v>3873</v>
      </c>
      <c r="Q110">
        <v>900</v>
      </c>
      <c r="R110" s="23">
        <v>3000000</v>
      </c>
      <c r="S110" s="23">
        <v>9500000</v>
      </c>
      <c r="T110" s="1">
        <f>+Tabla13[[#This Row],[Monto estimado de estudios]]+Tabla13[[#This Row],[Monto estimado de costo de obras y labores]]</f>
        <v>12500000</v>
      </c>
      <c r="U110" t="s">
        <v>32</v>
      </c>
      <c r="V110" s="22" t="s">
        <v>3890</v>
      </c>
    </row>
    <row r="111" spans="1:22" ht="15" customHeight="1" x14ac:dyDescent="0.25">
      <c r="A111" s="7" t="s">
        <v>3410</v>
      </c>
      <c r="B111" s="20" t="s">
        <v>3507</v>
      </c>
      <c r="C111" s="5" t="s">
        <v>368</v>
      </c>
      <c r="D111" s="20" t="s">
        <v>369</v>
      </c>
      <c r="E111" s="20" t="s">
        <v>408</v>
      </c>
      <c r="F111" s="20" t="s">
        <v>3579</v>
      </c>
      <c r="G111" s="20" t="s">
        <v>1759</v>
      </c>
      <c r="H111" s="20" t="s">
        <v>3683</v>
      </c>
      <c r="I111" s="5" t="s">
        <v>1795</v>
      </c>
      <c r="J111" s="21">
        <v>200</v>
      </c>
      <c r="K111" s="20" t="s">
        <v>1761</v>
      </c>
      <c r="L111" s="20" t="s">
        <v>1761</v>
      </c>
      <c r="M111" s="5" t="s">
        <v>3825</v>
      </c>
      <c r="N111" t="s">
        <v>34</v>
      </c>
      <c r="O111" s="20" t="s">
        <v>3507</v>
      </c>
      <c r="P111" s="20" t="s">
        <v>3874</v>
      </c>
      <c r="Q111">
        <v>2600</v>
      </c>
      <c r="R111" s="23">
        <v>3000000</v>
      </c>
      <c r="S111" s="23">
        <v>9500000</v>
      </c>
      <c r="T111" s="1">
        <f>+Tabla13[[#This Row],[Monto estimado de estudios]]+Tabla13[[#This Row],[Monto estimado de costo de obras y labores]]</f>
        <v>12500000</v>
      </c>
      <c r="U111" t="s">
        <v>32</v>
      </c>
      <c r="V111" s="22" t="s">
        <v>3890</v>
      </c>
    </row>
    <row r="112" spans="1:22" ht="15" customHeight="1" x14ac:dyDescent="0.25">
      <c r="A112" s="7" t="s">
        <v>3411</v>
      </c>
      <c r="B112" s="20" t="s">
        <v>3507</v>
      </c>
      <c r="C112" s="5" t="s">
        <v>368</v>
      </c>
      <c r="D112" s="20" t="s">
        <v>369</v>
      </c>
      <c r="E112" s="20" t="s">
        <v>408</v>
      </c>
      <c r="F112" s="20" t="s">
        <v>3580</v>
      </c>
      <c r="G112" s="20" t="s">
        <v>3618</v>
      </c>
      <c r="H112" s="20" t="s">
        <v>3684</v>
      </c>
      <c r="I112" s="5" t="s">
        <v>1795</v>
      </c>
      <c r="J112" s="21">
        <v>300</v>
      </c>
      <c r="K112" s="20" t="s">
        <v>1761</v>
      </c>
      <c r="L112" s="20" t="s">
        <v>1761</v>
      </c>
      <c r="M112" s="5" t="s">
        <v>3822</v>
      </c>
      <c r="N112" t="s">
        <v>34</v>
      </c>
      <c r="O112" s="20" t="s">
        <v>3507</v>
      </c>
      <c r="P112" s="20" t="s">
        <v>3873</v>
      </c>
      <c r="Q112">
        <v>400</v>
      </c>
      <c r="R112" s="23">
        <v>3000000</v>
      </c>
      <c r="S112" s="23">
        <v>9500000</v>
      </c>
      <c r="T112" s="1">
        <f>+Tabla13[[#This Row],[Monto estimado de estudios]]+Tabla13[[#This Row],[Monto estimado de costo de obras y labores]]</f>
        <v>12500000</v>
      </c>
      <c r="U112" t="s">
        <v>32</v>
      </c>
      <c r="V112" s="22" t="s">
        <v>3890</v>
      </c>
    </row>
    <row r="113" spans="1:22" ht="15" customHeight="1" x14ac:dyDescent="0.25">
      <c r="A113" s="7" t="s">
        <v>3412</v>
      </c>
      <c r="B113" s="20" t="s">
        <v>3507</v>
      </c>
      <c r="C113" s="5" t="s">
        <v>368</v>
      </c>
      <c r="D113" s="20" t="s">
        <v>369</v>
      </c>
      <c r="E113" s="20" t="s">
        <v>408</v>
      </c>
      <c r="F113" s="20" t="s">
        <v>3581</v>
      </c>
      <c r="G113" s="20" t="s">
        <v>1759</v>
      </c>
      <c r="H113" s="20" t="s">
        <v>3685</v>
      </c>
      <c r="I113" s="5" t="s">
        <v>1795</v>
      </c>
      <c r="J113" s="21">
        <v>300</v>
      </c>
      <c r="K113" s="20" t="s">
        <v>1761</v>
      </c>
      <c r="L113" s="20" t="s">
        <v>1761</v>
      </c>
      <c r="M113" s="5" t="s">
        <v>3822</v>
      </c>
      <c r="N113" t="s">
        <v>34</v>
      </c>
      <c r="O113" s="20" t="s">
        <v>3507</v>
      </c>
      <c r="P113" s="20" t="s">
        <v>3873</v>
      </c>
      <c r="Q113">
        <v>1200</v>
      </c>
      <c r="R113" s="23">
        <v>3000000</v>
      </c>
      <c r="S113" s="23">
        <v>9500000</v>
      </c>
      <c r="T113" s="1">
        <f>+Tabla13[[#This Row],[Monto estimado de estudios]]+Tabla13[[#This Row],[Monto estimado de costo de obras y labores]]</f>
        <v>12500000</v>
      </c>
      <c r="U113" t="s">
        <v>32</v>
      </c>
      <c r="V113" s="22" t="s">
        <v>3890</v>
      </c>
    </row>
    <row r="114" spans="1:22" ht="15" customHeight="1" x14ac:dyDescent="0.25">
      <c r="A114" s="7" t="s">
        <v>3413</v>
      </c>
      <c r="B114" s="20" t="s">
        <v>3507</v>
      </c>
      <c r="C114" s="5" t="s">
        <v>368</v>
      </c>
      <c r="D114" s="20" t="s">
        <v>369</v>
      </c>
      <c r="E114" s="20" t="s">
        <v>408</v>
      </c>
      <c r="F114" s="20" t="s">
        <v>3582</v>
      </c>
      <c r="G114" s="20" t="s">
        <v>3618</v>
      </c>
      <c r="H114" s="20" t="s">
        <v>1319</v>
      </c>
      <c r="I114" s="5" t="s">
        <v>1795</v>
      </c>
      <c r="J114" s="21">
        <v>200</v>
      </c>
      <c r="K114" s="20" t="s">
        <v>1761</v>
      </c>
      <c r="L114" s="20" t="s">
        <v>1761</v>
      </c>
      <c r="M114" s="5" t="s">
        <v>3822</v>
      </c>
      <c r="N114" t="s">
        <v>34</v>
      </c>
      <c r="O114" s="20" t="s">
        <v>3507</v>
      </c>
      <c r="P114" s="20" t="s">
        <v>3874</v>
      </c>
      <c r="Q114">
        <v>1300</v>
      </c>
      <c r="R114" s="23">
        <v>3000000</v>
      </c>
      <c r="S114" s="23">
        <v>9500000</v>
      </c>
      <c r="T114" s="1">
        <f>+Tabla13[[#This Row],[Monto estimado de estudios]]+Tabla13[[#This Row],[Monto estimado de costo de obras y labores]]</f>
        <v>12500000</v>
      </c>
      <c r="U114" t="s">
        <v>32</v>
      </c>
      <c r="V114" s="22" t="s">
        <v>3890</v>
      </c>
    </row>
    <row r="115" spans="1:22" ht="15" customHeight="1" x14ac:dyDescent="0.25">
      <c r="A115" s="7" t="s">
        <v>3414</v>
      </c>
      <c r="B115" s="20" t="s">
        <v>3507</v>
      </c>
      <c r="C115" s="5" t="s">
        <v>368</v>
      </c>
      <c r="D115" s="20" t="s">
        <v>369</v>
      </c>
      <c r="E115" s="20" t="s">
        <v>408</v>
      </c>
      <c r="F115" s="20" t="s">
        <v>3583</v>
      </c>
      <c r="G115" s="20" t="s">
        <v>1759</v>
      </c>
      <c r="H115" s="20" t="s">
        <v>3686</v>
      </c>
      <c r="I115" s="5" t="s">
        <v>1795</v>
      </c>
      <c r="J115" s="21">
        <v>600</v>
      </c>
      <c r="K115" s="20" t="s">
        <v>1761</v>
      </c>
      <c r="L115" s="20" t="s">
        <v>1761</v>
      </c>
      <c r="M115" s="5" t="s">
        <v>3825</v>
      </c>
      <c r="N115" t="s">
        <v>34</v>
      </c>
      <c r="O115" s="20" t="s">
        <v>3507</v>
      </c>
      <c r="P115" s="20" t="s">
        <v>3874</v>
      </c>
      <c r="Q115">
        <v>1000</v>
      </c>
      <c r="R115" s="23">
        <v>3000000</v>
      </c>
      <c r="S115" s="23">
        <v>9500000</v>
      </c>
      <c r="T115" s="1">
        <f>+Tabla13[[#This Row],[Monto estimado de estudios]]+Tabla13[[#This Row],[Monto estimado de costo de obras y labores]]</f>
        <v>12500000</v>
      </c>
      <c r="U115" t="s">
        <v>32</v>
      </c>
      <c r="V115" s="22" t="s">
        <v>3890</v>
      </c>
    </row>
    <row r="116" spans="1:22" ht="15" customHeight="1" x14ac:dyDescent="0.25">
      <c r="A116" s="7" t="s">
        <v>3415</v>
      </c>
      <c r="B116" s="20" t="s">
        <v>3507</v>
      </c>
      <c r="C116" s="5" t="s">
        <v>368</v>
      </c>
      <c r="D116" s="20" t="s">
        <v>369</v>
      </c>
      <c r="E116" s="20" t="s">
        <v>408</v>
      </c>
      <c r="F116" s="20" t="s">
        <v>3584</v>
      </c>
      <c r="G116" s="20" t="s">
        <v>1759</v>
      </c>
      <c r="H116" s="20" t="s">
        <v>3687</v>
      </c>
      <c r="I116" s="5" t="s">
        <v>1795</v>
      </c>
      <c r="J116" s="21">
        <v>300</v>
      </c>
      <c r="K116" s="20" t="s">
        <v>1761</v>
      </c>
      <c r="L116" s="20" t="s">
        <v>1761</v>
      </c>
      <c r="M116" s="5" t="s">
        <v>3825</v>
      </c>
      <c r="N116" t="s">
        <v>34</v>
      </c>
      <c r="O116" s="20" t="s">
        <v>3507</v>
      </c>
      <c r="P116" s="20" t="s">
        <v>3873</v>
      </c>
      <c r="Q116">
        <v>200</v>
      </c>
      <c r="R116" s="23">
        <v>3000000</v>
      </c>
      <c r="S116" s="23">
        <v>9500000</v>
      </c>
      <c r="T116" s="1">
        <f>+Tabla13[[#This Row],[Monto estimado de estudios]]+Tabla13[[#This Row],[Monto estimado de costo de obras y labores]]</f>
        <v>12500000</v>
      </c>
      <c r="U116" t="s">
        <v>32</v>
      </c>
      <c r="V116" s="22" t="s">
        <v>3890</v>
      </c>
    </row>
    <row r="117" spans="1:22" ht="15" customHeight="1" x14ac:dyDescent="0.25">
      <c r="A117" s="7" t="s">
        <v>3416</v>
      </c>
      <c r="B117" s="20" t="s">
        <v>3507</v>
      </c>
      <c r="C117" s="5" t="s">
        <v>368</v>
      </c>
      <c r="D117" s="20" t="s">
        <v>369</v>
      </c>
      <c r="E117" s="20" t="s">
        <v>593</v>
      </c>
      <c r="F117" s="20" t="s">
        <v>3585</v>
      </c>
      <c r="G117" s="20" t="s">
        <v>3618</v>
      </c>
      <c r="H117" s="20" t="s">
        <v>3688</v>
      </c>
      <c r="I117" s="5" t="s">
        <v>1795</v>
      </c>
      <c r="J117" s="21">
        <v>250</v>
      </c>
      <c r="K117" s="20" t="s">
        <v>1761</v>
      </c>
      <c r="L117" s="20" t="s">
        <v>1761</v>
      </c>
      <c r="M117" s="5" t="s">
        <v>3822</v>
      </c>
      <c r="N117" t="s">
        <v>34</v>
      </c>
      <c r="O117" s="20" t="s">
        <v>3507</v>
      </c>
      <c r="P117" s="20" t="s">
        <v>3873</v>
      </c>
      <c r="Q117">
        <v>150</v>
      </c>
      <c r="R117" s="23">
        <v>3000000</v>
      </c>
      <c r="S117" s="23">
        <v>9500000</v>
      </c>
      <c r="T117" s="1">
        <f>+Tabla13[[#This Row],[Monto estimado de estudios]]+Tabla13[[#This Row],[Monto estimado de costo de obras y labores]]</f>
        <v>12500000</v>
      </c>
      <c r="U117" t="s">
        <v>32</v>
      </c>
      <c r="V117" s="22" t="s">
        <v>3890</v>
      </c>
    </row>
    <row r="118" spans="1:22" ht="15" customHeight="1" x14ac:dyDescent="0.25">
      <c r="A118" s="7" t="s">
        <v>3417</v>
      </c>
      <c r="B118" s="20" t="s">
        <v>3507</v>
      </c>
      <c r="C118" s="5" t="s">
        <v>368</v>
      </c>
      <c r="D118" s="20" t="s">
        <v>369</v>
      </c>
      <c r="E118" s="20" t="s">
        <v>593</v>
      </c>
      <c r="F118" s="20" t="s">
        <v>3585</v>
      </c>
      <c r="G118" s="20" t="s">
        <v>1759</v>
      </c>
      <c r="H118" s="20" t="s">
        <v>3689</v>
      </c>
      <c r="I118" s="5" t="s">
        <v>1795</v>
      </c>
      <c r="J118" s="21">
        <v>400</v>
      </c>
      <c r="K118" s="20" t="s">
        <v>1761</v>
      </c>
      <c r="L118" s="20" t="s">
        <v>1761</v>
      </c>
      <c r="M118" s="5" t="s">
        <v>3822</v>
      </c>
      <c r="N118" t="s">
        <v>34</v>
      </c>
      <c r="O118" s="20" t="s">
        <v>3507</v>
      </c>
      <c r="P118" s="20" t="s">
        <v>3874</v>
      </c>
      <c r="Q118">
        <v>3000</v>
      </c>
      <c r="R118" s="23">
        <v>3000000</v>
      </c>
      <c r="S118" s="23">
        <v>9500000</v>
      </c>
      <c r="T118" s="1">
        <f>+Tabla13[[#This Row],[Monto estimado de estudios]]+Tabla13[[#This Row],[Monto estimado de costo de obras y labores]]</f>
        <v>12500000</v>
      </c>
      <c r="U118" t="s">
        <v>32</v>
      </c>
      <c r="V118" s="22" t="s">
        <v>3890</v>
      </c>
    </row>
    <row r="119" spans="1:22" ht="15" customHeight="1" x14ac:dyDescent="0.25">
      <c r="A119" s="7" t="s">
        <v>3418</v>
      </c>
      <c r="B119" s="20" t="s">
        <v>3507</v>
      </c>
      <c r="C119" s="5" t="s">
        <v>368</v>
      </c>
      <c r="D119" s="20" t="s">
        <v>369</v>
      </c>
      <c r="E119" s="20" t="s">
        <v>593</v>
      </c>
      <c r="F119" s="20" t="s">
        <v>796</v>
      </c>
      <c r="G119" s="20" t="s">
        <v>1759</v>
      </c>
      <c r="H119" s="20" t="s">
        <v>3690</v>
      </c>
      <c r="I119" s="5" t="s">
        <v>1795</v>
      </c>
      <c r="J119" s="21">
        <v>2000</v>
      </c>
      <c r="K119" s="20" t="s">
        <v>1761</v>
      </c>
      <c r="L119" s="20" t="s">
        <v>1761</v>
      </c>
      <c r="M119" s="5" t="s">
        <v>3827</v>
      </c>
      <c r="N119" t="s">
        <v>34</v>
      </c>
      <c r="O119" s="20" t="s">
        <v>3507</v>
      </c>
      <c r="P119" s="20" t="s">
        <v>3873</v>
      </c>
      <c r="Q119">
        <v>3000</v>
      </c>
      <c r="R119" s="23">
        <v>3000000</v>
      </c>
      <c r="S119" s="23">
        <v>9500000</v>
      </c>
      <c r="T119" s="1">
        <f>+Tabla13[[#This Row],[Monto estimado de estudios]]+Tabla13[[#This Row],[Monto estimado de costo de obras y labores]]</f>
        <v>12500000</v>
      </c>
      <c r="U119" t="s">
        <v>32</v>
      </c>
      <c r="V119" s="22" t="s">
        <v>3890</v>
      </c>
    </row>
    <row r="120" spans="1:22" ht="15" customHeight="1" x14ac:dyDescent="0.25">
      <c r="A120" s="7" t="s">
        <v>3419</v>
      </c>
      <c r="B120" s="20" t="s">
        <v>3507</v>
      </c>
      <c r="C120" s="5" t="s">
        <v>368</v>
      </c>
      <c r="D120" s="20" t="s">
        <v>369</v>
      </c>
      <c r="E120" s="20" t="s">
        <v>542</v>
      </c>
      <c r="F120" s="20" t="s">
        <v>3586</v>
      </c>
      <c r="G120" s="20" t="s">
        <v>1759</v>
      </c>
      <c r="H120" s="20" t="s">
        <v>3690</v>
      </c>
      <c r="I120" s="5" t="s">
        <v>1795</v>
      </c>
      <c r="J120" s="21">
        <v>2000</v>
      </c>
      <c r="K120" s="20" t="s">
        <v>1761</v>
      </c>
      <c r="L120" s="20" t="s">
        <v>1761</v>
      </c>
      <c r="M120" s="5" t="s">
        <v>3822</v>
      </c>
      <c r="N120" t="s">
        <v>34</v>
      </c>
      <c r="O120" s="20" t="s">
        <v>3507</v>
      </c>
      <c r="P120" s="20" t="s">
        <v>3875</v>
      </c>
      <c r="Q120">
        <v>700</v>
      </c>
      <c r="R120" s="23">
        <v>3000000</v>
      </c>
      <c r="S120" s="23">
        <v>9500000</v>
      </c>
      <c r="T120" s="1">
        <f>+Tabla13[[#This Row],[Monto estimado de estudios]]+Tabla13[[#This Row],[Monto estimado de costo de obras y labores]]</f>
        <v>12500000</v>
      </c>
      <c r="U120" t="s">
        <v>32</v>
      </c>
      <c r="V120" s="22" t="s">
        <v>3890</v>
      </c>
    </row>
    <row r="121" spans="1:22" ht="15" customHeight="1" x14ac:dyDescent="0.25">
      <c r="A121" s="7" t="s">
        <v>3420</v>
      </c>
      <c r="B121" s="20" t="s">
        <v>3507</v>
      </c>
      <c r="C121" s="5" t="s">
        <v>368</v>
      </c>
      <c r="D121" s="20" t="s">
        <v>369</v>
      </c>
      <c r="E121" s="20" t="s">
        <v>542</v>
      </c>
      <c r="F121" s="20" t="s">
        <v>1064</v>
      </c>
      <c r="G121" s="20" t="s">
        <v>1759</v>
      </c>
      <c r="H121" s="20" t="s">
        <v>3691</v>
      </c>
      <c r="I121" s="5" t="s">
        <v>1795</v>
      </c>
      <c r="J121" s="21">
        <v>1500</v>
      </c>
      <c r="K121" s="20" t="s">
        <v>2027</v>
      </c>
      <c r="L121" s="20" t="s">
        <v>2027</v>
      </c>
      <c r="M121" s="5" t="s">
        <v>3822</v>
      </c>
      <c r="N121" t="s">
        <v>34</v>
      </c>
      <c r="O121" s="20" t="s">
        <v>3507</v>
      </c>
      <c r="P121" s="20" t="s">
        <v>3873</v>
      </c>
      <c r="Q121">
        <v>900</v>
      </c>
      <c r="R121" s="23">
        <v>3000000</v>
      </c>
      <c r="S121" s="23">
        <v>9500000</v>
      </c>
      <c r="T121" s="1">
        <f>+Tabla13[[#This Row],[Monto estimado de estudios]]+Tabla13[[#This Row],[Monto estimado de costo de obras y labores]]</f>
        <v>12500000</v>
      </c>
      <c r="U121" t="s">
        <v>32</v>
      </c>
      <c r="V121" s="22" t="s">
        <v>3890</v>
      </c>
    </row>
    <row r="122" spans="1:22" ht="15" customHeight="1" x14ac:dyDescent="0.25">
      <c r="A122" s="7" t="s">
        <v>3421</v>
      </c>
      <c r="B122" s="20" t="s">
        <v>3507</v>
      </c>
      <c r="C122" s="5" t="s">
        <v>368</v>
      </c>
      <c r="D122" s="20" t="s">
        <v>369</v>
      </c>
      <c r="E122" s="20" t="s">
        <v>542</v>
      </c>
      <c r="F122" s="20" t="s">
        <v>3587</v>
      </c>
      <c r="G122" s="20" t="s">
        <v>1759</v>
      </c>
      <c r="H122" s="20" t="s">
        <v>3691</v>
      </c>
      <c r="I122" s="5" t="s">
        <v>1795</v>
      </c>
      <c r="J122" s="21">
        <v>1500</v>
      </c>
      <c r="K122" s="20" t="s">
        <v>1761</v>
      </c>
      <c r="L122" s="20" t="s">
        <v>1761</v>
      </c>
      <c r="M122" s="5" t="s">
        <v>3822</v>
      </c>
      <c r="N122" t="s">
        <v>34</v>
      </c>
      <c r="O122" s="20" t="s">
        <v>3507</v>
      </c>
      <c r="P122" s="20" t="s">
        <v>3873</v>
      </c>
      <c r="Q122">
        <v>500</v>
      </c>
      <c r="R122" s="23">
        <v>3000000</v>
      </c>
      <c r="S122" s="23">
        <v>9500000</v>
      </c>
      <c r="T122" s="1">
        <f>+Tabla13[[#This Row],[Monto estimado de estudios]]+Tabla13[[#This Row],[Monto estimado de costo de obras y labores]]</f>
        <v>12500000</v>
      </c>
      <c r="U122" t="s">
        <v>32</v>
      </c>
      <c r="V122" s="22" t="s">
        <v>3890</v>
      </c>
    </row>
    <row r="123" spans="1:22" ht="15" customHeight="1" x14ac:dyDescent="0.25">
      <c r="A123" s="7" t="s">
        <v>3422</v>
      </c>
      <c r="B123" s="20" t="s">
        <v>3507</v>
      </c>
      <c r="C123" s="5" t="s">
        <v>368</v>
      </c>
      <c r="D123" s="20" t="s">
        <v>369</v>
      </c>
      <c r="E123" s="20" t="s">
        <v>542</v>
      </c>
      <c r="F123" s="20" t="s">
        <v>3250</v>
      </c>
      <c r="G123" s="20" t="s">
        <v>3618</v>
      </c>
      <c r="H123" s="20" t="s">
        <v>3692</v>
      </c>
      <c r="I123" s="5" t="s">
        <v>1795</v>
      </c>
      <c r="J123" s="21">
        <v>1500</v>
      </c>
      <c r="K123" s="20" t="s">
        <v>1761</v>
      </c>
      <c r="L123" s="20" t="s">
        <v>1761</v>
      </c>
      <c r="M123" s="5" t="s">
        <v>3822</v>
      </c>
      <c r="N123" t="s">
        <v>34</v>
      </c>
      <c r="O123" s="20" t="s">
        <v>3507</v>
      </c>
      <c r="P123" s="20" t="s">
        <v>3873</v>
      </c>
      <c r="Q123">
        <v>950</v>
      </c>
      <c r="R123" s="23">
        <v>3000000</v>
      </c>
      <c r="S123" s="23">
        <v>9500000</v>
      </c>
      <c r="T123" s="1">
        <f>+Tabla13[[#This Row],[Monto estimado de estudios]]+Tabla13[[#This Row],[Monto estimado de costo de obras y labores]]</f>
        <v>12500000</v>
      </c>
      <c r="U123" t="s">
        <v>32</v>
      </c>
      <c r="V123" s="22" t="s">
        <v>3890</v>
      </c>
    </row>
    <row r="124" spans="1:22" ht="15" customHeight="1" x14ac:dyDescent="0.25">
      <c r="A124" s="7" t="s">
        <v>3423</v>
      </c>
      <c r="B124" s="20" t="s">
        <v>3507</v>
      </c>
      <c r="C124" s="5" t="s">
        <v>17</v>
      </c>
      <c r="D124" s="20" t="s">
        <v>296</v>
      </c>
      <c r="E124" s="20" t="s">
        <v>297</v>
      </c>
      <c r="F124" s="20" t="s">
        <v>849</v>
      </c>
      <c r="G124" s="20" t="s">
        <v>1759</v>
      </c>
      <c r="H124" s="20" t="s">
        <v>1308</v>
      </c>
      <c r="I124" s="5" t="s">
        <v>1771</v>
      </c>
      <c r="J124" s="21">
        <v>3000</v>
      </c>
      <c r="K124" s="20" t="s">
        <v>3775</v>
      </c>
      <c r="L124" s="20" t="s">
        <v>3775</v>
      </c>
      <c r="M124" s="5" t="s">
        <v>3828</v>
      </c>
      <c r="N124" t="s">
        <v>34</v>
      </c>
      <c r="O124" s="20" t="s">
        <v>3507</v>
      </c>
      <c r="P124" s="20" t="s">
        <v>3876</v>
      </c>
      <c r="Q124">
        <v>450</v>
      </c>
      <c r="R124" s="23">
        <v>5000000</v>
      </c>
      <c r="S124" s="23">
        <v>30000000</v>
      </c>
      <c r="T124" s="1">
        <f>+Tabla13[[#This Row],[Monto estimado de estudios]]+Tabla13[[#This Row],[Monto estimado de costo de obras y labores]]</f>
        <v>35000000</v>
      </c>
      <c r="U124" t="s">
        <v>32</v>
      </c>
      <c r="V124" s="22" t="s">
        <v>3890</v>
      </c>
    </row>
    <row r="125" spans="1:22" ht="15" customHeight="1" x14ac:dyDescent="0.25">
      <c r="A125" s="7" t="s">
        <v>3424</v>
      </c>
      <c r="B125" s="20" t="s">
        <v>3507</v>
      </c>
      <c r="C125" s="5" t="s">
        <v>17</v>
      </c>
      <c r="D125" s="20" t="s">
        <v>296</v>
      </c>
      <c r="E125" s="20" t="s">
        <v>297</v>
      </c>
      <c r="F125" s="20" t="s">
        <v>3588</v>
      </c>
      <c r="G125" s="20" t="s">
        <v>1759</v>
      </c>
      <c r="H125" s="20" t="s">
        <v>1538</v>
      </c>
      <c r="I125" s="5" t="s">
        <v>1771</v>
      </c>
      <c r="J125" s="21">
        <v>3000</v>
      </c>
      <c r="K125" s="20" t="s">
        <v>3775</v>
      </c>
      <c r="L125" s="20" t="s">
        <v>3768</v>
      </c>
      <c r="M125" s="5" t="s">
        <v>3828</v>
      </c>
      <c r="N125" t="s">
        <v>34</v>
      </c>
      <c r="O125" s="20" t="s">
        <v>3507</v>
      </c>
      <c r="P125" s="20" t="s">
        <v>3876</v>
      </c>
      <c r="Q125">
        <v>350</v>
      </c>
      <c r="R125" s="23">
        <v>5000000</v>
      </c>
      <c r="S125" s="23">
        <v>30000000</v>
      </c>
      <c r="T125" s="1">
        <f>+Tabla13[[#This Row],[Monto estimado de estudios]]+Tabla13[[#This Row],[Monto estimado de costo de obras y labores]]</f>
        <v>35000000</v>
      </c>
      <c r="U125" t="s">
        <v>32</v>
      </c>
      <c r="V125" s="22" t="s">
        <v>3890</v>
      </c>
    </row>
    <row r="126" spans="1:22" ht="15" customHeight="1" x14ac:dyDescent="0.25">
      <c r="A126" s="7" t="s">
        <v>3425</v>
      </c>
      <c r="B126" s="20" t="s">
        <v>3507</v>
      </c>
      <c r="C126" s="5" t="s">
        <v>17</v>
      </c>
      <c r="D126" s="20" t="s">
        <v>296</v>
      </c>
      <c r="E126" s="20" t="s">
        <v>297</v>
      </c>
      <c r="F126" s="20" t="s">
        <v>307</v>
      </c>
      <c r="G126" s="20" t="s">
        <v>1759</v>
      </c>
      <c r="H126" s="20" t="s">
        <v>3693</v>
      </c>
      <c r="I126" s="5" t="s">
        <v>1771</v>
      </c>
      <c r="J126" s="21">
        <v>3000</v>
      </c>
      <c r="K126" s="20" t="s">
        <v>3775</v>
      </c>
      <c r="L126" s="20" t="s">
        <v>3768</v>
      </c>
      <c r="M126" s="5" t="s">
        <v>3828</v>
      </c>
      <c r="N126" t="s">
        <v>34</v>
      </c>
      <c r="O126" s="20" t="s">
        <v>3507</v>
      </c>
      <c r="P126" s="20" t="s">
        <v>3876</v>
      </c>
      <c r="Q126">
        <v>350</v>
      </c>
      <c r="R126" s="23">
        <v>5000000</v>
      </c>
      <c r="S126" s="23">
        <v>30000000</v>
      </c>
      <c r="T126" s="1">
        <f>+Tabla13[[#This Row],[Monto estimado de estudios]]+Tabla13[[#This Row],[Monto estimado de costo de obras y labores]]</f>
        <v>35000000</v>
      </c>
      <c r="U126" t="s">
        <v>32</v>
      </c>
      <c r="V126" s="22" t="s">
        <v>3890</v>
      </c>
    </row>
    <row r="127" spans="1:22" ht="15" customHeight="1" x14ac:dyDescent="0.25">
      <c r="A127" s="7" t="s">
        <v>3426</v>
      </c>
      <c r="B127" s="20" t="s">
        <v>3507</v>
      </c>
      <c r="C127" s="5" t="s">
        <v>17</v>
      </c>
      <c r="D127" s="20" t="s">
        <v>296</v>
      </c>
      <c r="E127" s="20" t="s">
        <v>328</v>
      </c>
      <c r="F127" s="20" t="s">
        <v>3589</v>
      </c>
      <c r="G127" s="20" t="s">
        <v>1759</v>
      </c>
      <c r="H127" s="20" t="s">
        <v>3694</v>
      </c>
      <c r="I127" s="5" t="s">
        <v>1771</v>
      </c>
      <c r="J127" s="21">
        <v>5000</v>
      </c>
      <c r="K127" s="20" t="s">
        <v>3775</v>
      </c>
      <c r="L127" s="20" t="s">
        <v>3768</v>
      </c>
      <c r="M127" s="5" t="s">
        <v>3829</v>
      </c>
      <c r="N127" t="s">
        <v>34</v>
      </c>
      <c r="O127" s="20" t="s">
        <v>3507</v>
      </c>
      <c r="P127" s="20" t="s">
        <v>3876</v>
      </c>
      <c r="Q127">
        <v>350</v>
      </c>
      <c r="R127" s="23">
        <v>5000000</v>
      </c>
      <c r="S127" s="23">
        <v>30000000</v>
      </c>
      <c r="T127" s="1">
        <f>+Tabla13[[#This Row],[Monto estimado de estudios]]+Tabla13[[#This Row],[Monto estimado de costo de obras y labores]]</f>
        <v>35000000</v>
      </c>
      <c r="U127" t="s">
        <v>32</v>
      </c>
      <c r="V127" s="22" t="s">
        <v>3890</v>
      </c>
    </row>
    <row r="128" spans="1:22" ht="15" customHeight="1" x14ac:dyDescent="0.25">
      <c r="A128" s="7" t="s">
        <v>3427</v>
      </c>
      <c r="B128" s="20" t="s">
        <v>3507</v>
      </c>
      <c r="C128" s="5" t="s">
        <v>17</v>
      </c>
      <c r="D128" s="20" t="s">
        <v>296</v>
      </c>
      <c r="E128" s="20" t="s">
        <v>328</v>
      </c>
      <c r="F128" s="20" t="s">
        <v>2025</v>
      </c>
      <c r="G128" s="20" t="s">
        <v>1759</v>
      </c>
      <c r="H128" s="20" t="s">
        <v>1324</v>
      </c>
      <c r="I128" s="5" t="s">
        <v>1771</v>
      </c>
      <c r="J128" s="21">
        <v>4000</v>
      </c>
      <c r="K128" s="20" t="s">
        <v>3775</v>
      </c>
      <c r="L128" s="20" t="s">
        <v>3768</v>
      </c>
      <c r="M128" s="5" t="s">
        <v>3829</v>
      </c>
      <c r="N128" t="s">
        <v>34</v>
      </c>
      <c r="O128" s="20" t="s">
        <v>3507</v>
      </c>
      <c r="P128" s="20" t="s">
        <v>3876</v>
      </c>
      <c r="Q128">
        <v>350</v>
      </c>
      <c r="R128" s="23">
        <v>5000000</v>
      </c>
      <c r="S128" s="23">
        <v>30000000</v>
      </c>
      <c r="T128" s="1">
        <f>+Tabla13[[#This Row],[Monto estimado de estudios]]+Tabla13[[#This Row],[Monto estimado de costo de obras y labores]]</f>
        <v>35000000</v>
      </c>
      <c r="U128" t="s">
        <v>32</v>
      </c>
      <c r="V128" s="22" t="s">
        <v>3890</v>
      </c>
    </row>
    <row r="129" spans="1:22" ht="15" customHeight="1" x14ac:dyDescent="0.25">
      <c r="A129" s="7" t="s">
        <v>3428</v>
      </c>
      <c r="B129" s="20" t="s">
        <v>3507</v>
      </c>
      <c r="C129" s="5" t="s">
        <v>17</v>
      </c>
      <c r="D129" s="20" t="s">
        <v>296</v>
      </c>
      <c r="E129" s="20" t="s">
        <v>328</v>
      </c>
      <c r="F129" s="20" t="s">
        <v>144</v>
      </c>
      <c r="G129" s="20" t="s">
        <v>1759</v>
      </c>
      <c r="H129" s="20" t="s">
        <v>3695</v>
      </c>
      <c r="I129" s="5" t="s">
        <v>1771</v>
      </c>
      <c r="J129" s="21">
        <v>4000</v>
      </c>
      <c r="K129" s="20" t="s">
        <v>3775</v>
      </c>
      <c r="L129" s="20" t="s">
        <v>3768</v>
      </c>
      <c r="M129" s="5" t="s">
        <v>3829</v>
      </c>
      <c r="N129" t="s">
        <v>34</v>
      </c>
      <c r="O129" s="20" t="s">
        <v>3507</v>
      </c>
      <c r="P129" s="20" t="s">
        <v>3877</v>
      </c>
      <c r="Q129">
        <v>350</v>
      </c>
      <c r="R129" s="23">
        <v>5000000</v>
      </c>
      <c r="S129" s="23">
        <v>30000000</v>
      </c>
      <c r="T129" s="1">
        <f>+Tabla13[[#This Row],[Monto estimado de estudios]]+Tabla13[[#This Row],[Monto estimado de costo de obras y labores]]</f>
        <v>35000000</v>
      </c>
      <c r="U129" t="s">
        <v>32</v>
      </c>
      <c r="V129" s="22" t="s">
        <v>3890</v>
      </c>
    </row>
    <row r="130" spans="1:22" ht="15" customHeight="1" x14ac:dyDescent="0.25">
      <c r="A130" s="7" t="s">
        <v>3429</v>
      </c>
      <c r="B130" s="20" t="s">
        <v>3507</v>
      </c>
      <c r="C130" s="5" t="s">
        <v>17</v>
      </c>
      <c r="D130" s="20" t="s">
        <v>296</v>
      </c>
      <c r="E130" s="20" t="s">
        <v>312</v>
      </c>
      <c r="F130" s="20" t="s">
        <v>3590</v>
      </c>
      <c r="G130" s="20" t="s">
        <v>1759</v>
      </c>
      <c r="H130" s="20" t="s">
        <v>3696</v>
      </c>
      <c r="I130" s="5" t="s">
        <v>1771</v>
      </c>
      <c r="J130" s="21">
        <v>7000</v>
      </c>
      <c r="K130" s="20" t="s">
        <v>3775</v>
      </c>
      <c r="L130" s="20" t="s">
        <v>3768</v>
      </c>
      <c r="M130" s="5" t="s">
        <v>3829</v>
      </c>
      <c r="N130" t="s">
        <v>34</v>
      </c>
      <c r="O130" s="20" t="s">
        <v>3507</v>
      </c>
      <c r="P130" s="20" t="s">
        <v>3876</v>
      </c>
      <c r="Q130">
        <v>350</v>
      </c>
      <c r="R130" s="23">
        <v>5000000</v>
      </c>
      <c r="S130" s="23">
        <v>30000000</v>
      </c>
      <c r="T130" s="1">
        <f>+Tabla13[[#This Row],[Monto estimado de estudios]]+Tabla13[[#This Row],[Monto estimado de costo de obras y labores]]</f>
        <v>35000000</v>
      </c>
      <c r="U130" t="s">
        <v>32</v>
      </c>
      <c r="V130" s="22" t="s">
        <v>3890</v>
      </c>
    </row>
    <row r="131" spans="1:22" ht="15" customHeight="1" x14ac:dyDescent="0.25">
      <c r="A131" s="7" t="s">
        <v>3430</v>
      </c>
      <c r="B131" s="20" t="s">
        <v>3507</v>
      </c>
      <c r="C131" s="5" t="s">
        <v>17</v>
      </c>
      <c r="D131" s="20" t="s">
        <v>296</v>
      </c>
      <c r="E131" s="20" t="s">
        <v>312</v>
      </c>
      <c r="F131" s="20" t="s">
        <v>319</v>
      </c>
      <c r="G131" s="20" t="s">
        <v>1759</v>
      </c>
      <c r="H131" s="20" t="s">
        <v>3697</v>
      </c>
      <c r="I131" s="5" t="s">
        <v>1771</v>
      </c>
      <c r="J131" s="21">
        <v>7000</v>
      </c>
      <c r="K131" s="20" t="s">
        <v>3775</v>
      </c>
      <c r="L131" s="20" t="s">
        <v>3768</v>
      </c>
      <c r="M131" s="5" t="s">
        <v>3829</v>
      </c>
      <c r="N131" t="s">
        <v>34</v>
      </c>
      <c r="O131" s="20" t="s">
        <v>3507</v>
      </c>
      <c r="P131" s="20" t="s">
        <v>3876</v>
      </c>
      <c r="Q131">
        <v>350</v>
      </c>
      <c r="R131" s="23">
        <v>5000000</v>
      </c>
      <c r="S131" s="23">
        <v>30000000</v>
      </c>
      <c r="T131" s="1">
        <f>+Tabla13[[#This Row],[Monto estimado de estudios]]+Tabla13[[#This Row],[Monto estimado de costo de obras y labores]]</f>
        <v>35000000</v>
      </c>
      <c r="U131" t="s">
        <v>32</v>
      </c>
      <c r="V131" s="22" t="s">
        <v>3890</v>
      </c>
    </row>
    <row r="132" spans="1:22" ht="15" customHeight="1" x14ac:dyDescent="0.25">
      <c r="A132" s="7" t="s">
        <v>3431</v>
      </c>
      <c r="B132" s="20" t="s">
        <v>3507</v>
      </c>
      <c r="C132" s="5" t="s">
        <v>17</v>
      </c>
      <c r="D132" s="20" t="s">
        <v>296</v>
      </c>
      <c r="E132" s="20" t="s">
        <v>312</v>
      </c>
      <c r="F132" s="20" t="s">
        <v>319</v>
      </c>
      <c r="G132" s="20" t="s">
        <v>1759</v>
      </c>
      <c r="H132" s="20" t="s">
        <v>3698</v>
      </c>
      <c r="I132" s="5" t="s">
        <v>1771</v>
      </c>
      <c r="J132" s="21">
        <v>4000</v>
      </c>
      <c r="K132" s="20" t="s">
        <v>3775</v>
      </c>
      <c r="L132" s="20" t="s">
        <v>3768</v>
      </c>
      <c r="M132" s="5" t="s">
        <v>3829</v>
      </c>
      <c r="N132" t="s">
        <v>34</v>
      </c>
      <c r="O132" s="20" t="s">
        <v>3507</v>
      </c>
      <c r="P132" s="20" t="s">
        <v>3876</v>
      </c>
      <c r="Q132">
        <v>350</v>
      </c>
      <c r="R132" s="23">
        <v>5000000</v>
      </c>
      <c r="S132" s="23">
        <v>30000000</v>
      </c>
      <c r="T132" s="1">
        <f>+Tabla13[[#This Row],[Monto estimado de estudios]]+Tabla13[[#This Row],[Monto estimado de costo de obras y labores]]</f>
        <v>35000000</v>
      </c>
      <c r="U132" t="s">
        <v>32</v>
      </c>
      <c r="V132" s="22" t="s">
        <v>3890</v>
      </c>
    </row>
    <row r="133" spans="1:22" ht="15" customHeight="1" x14ac:dyDescent="0.25">
      <c r="A133" s="7" t="s">
        <v>3432</v>
      </c>
      <c r="B133" s="20" t="s">
        <v>3507</v>
      </c>
      <c r="C133" s="5" t="s">
        <v>17</v>
      </c>
      <c r="D133" s="20" t="s">
        <v>296</v>
      </c>
      <c r="E133" s="20" t="s">
        <v>1928</v>
      </c>
      <c r="F133" s="20" t="s">
        <v>3591</v>
      </c>
      <c r="G133" s="20" t="s">
        <v>1759</v>
      </c>
      <c r="H133" s="20" t="s">
        <v>3699</v>
      </c>
      <c r="I133" s="5" t="s">
        <v>1771</v>
      </c>
      <c r="J133" s="21">
        <v>6000</v>
      </c>
      <c r="K133" s="20" t="s">
        <v>3775</v>
      </c>
      <c r="L133" s="20" t="s">
        <v>3768</v>
      </c>
      <c r="M133" s="5" t="s">
        <v>3829</v>
      </c>
      <c r="N133" t="s">
        <v>34</v>
      </c>
      <c r="O133" s="20" t="s">
        <v>3507</v>
      </c>
      <c r="P133" s="20" t="s">
        <v>3876</v>
      </c>
      <c r="Q133">
        <v>350</v>
      </c>
      <c r="R133" s="23">
        <v>5000000</v>
      </c>
      <c r="S133" s="23">
        <v>30000000</v>
      </c>
      <c r="T133" s="1">
        <f>+Tabla13[[#This Row],[Monto estimado de estudios]]+Tabla13[[#This Row],[Monto estimado de costo de obras y labores]]</f>
        <v>35000000</v>
      </c>
      <c r="U133" t="s">
        <v>32</v>
      </c>
      <c r="V133" s="22" t="s">
        <v>3890</v>
      </c>
    </row>
    <row r="134" spans="1:22" ht="15" customHeight="1" x14ac:dyDescent="0.25">
      <c r="A134" s="7" t="s">
        <v>3433</v>
      </c>
      <c r="B134" s="20" t="s">
        <v>3507</v>
      </c>
      <c r="C134" s="5" t="s">
        <v>17</v>
      </c>
      <c r="D134" s="20" t="s">
        <v>296</v>
      </c>
      <c r="E134" s="20" t="s">
        <v>1928</v>
      </c>
      <c r="F134" s="20" t="s">
        <v>3592</v>
      </c>
      <c r="G134" s="20" t="s">
        <v>1759</v>
      </c>
      <c r="H134" s="20" t="s">
        <v>3700</v>
      </c>
      <c r="I134" s="5" t="s">
        <v>1771</v>
      </c>
      <c r="J134" s="21">
        <v>6000</v>
      </c>
      <c r="K134" s="20" t="s">
        <v>3775</v>
      </c>
      <c r="L134" s="20" t="s">
        <v>3768</v>
      </c>
      <c r="M134" s="5" t="s">
        <v>3829</v>
      </c>
      <c r="N134" t="s">
        <v>34</v>
      </c>
      <c r="O134" s="20" t="s">
        <v>3507</v>
      </c>
      <c r="P134" s="20" t="s">
        <v>3876</v>
      </c>
      <c r="Q134">
        <v>350</v>
      </c>
      <c r="R134" s="23">
        <v>5000000</v>
      </c>
      <c r="S134" s="23">
        <v>30000000</v>
      </c>
      <c r="T134" s="1">
        <f>+Tabla13[[#This Row],[Monto estimado de estudios]]+Tabla13[[#This Row],[Monto estimado de costo de obras y labores]]</f>
        <v>35000000</v>
      </c>
      <c r="U134" t="s">
        <v>32</v>
      </c>
      <c r="V134" s="22" t="s">
        <v>3890</v>
      </c>
    </row>
    <row r="135" spans="1:22" ht="15" customHeight="1" x14ac:dyDescent="0.25">
      <c r="A135" s="7" t="s">
        <v>3434</v>
      </c>
      <c r="B135" s="20" t="s">
        <v>3507</v>
      </c>
      <c r="C135" s="5" t="s">
        <v>17</v>
      </c>
      <c r="D135" s="20" t="s">
        <v>296</v>
      </c>
      <c r="E135" s="20" t="s">
        <v>1928</v>
      </c>
      <c r="F135" s="20" t="s">
        <v>142</v>
      </c>
      <c r="G135" s="20" t="s">
        <v>1759</v>
      </c>
      <c r="H135" s="20" t="s">
        <v>3701</v>
      </c>
      <c r="I135" s="5" t="s">
        <v>1771</v>
      </c>
      <c r="J135" s="21">
        <v>6000</v>
      </c>
      <c r="K135" s="20" t="s">
        <v>3775</v>
      </c>
      <c r="L135" s="20" t="s">
        <v>3768</v>
      </c>
      <c r="M135" s="5" t="s">
        <v>3829</v>
      </c>
      <c r="N135" t="s">
        <v>34</v>
      </c>
      <c r="O135" s="20" t="s">
        <v>3507</v>
      </c>
      <c r="P135" s="20" t="s">
        <v>3876</v>
      </c>
      <c r="Q135">
        <v>350</v>
      </c>
      <c r="R135" s="23">
        <v>5000000</v>
      </c>
      <c r="S135" s="23">
        <v>30000000</v>
      </c>
      <c r="T135" s="1">
        <f>+Tabla13[[#This Row],[Monto estimado de estudios]]+Tabla13[[#This Row],[Monto estimado de costo de obras y labores]]</f>
        <v>35000000</v>
      </c>
      <c r="U135" t="s">
        <v>32</v>
      </c>
      <c r="V135" s="22" t="s">
        <v>3890</v>
      </c>
    </row>
    <row r="136" spans="1:22" ht="15" customHeight="1" x14ac:dyDescent="0.25">
      <c r="A136" s="7" t="s">
        <v>3435</v>
      </c>
      <c r="B136" s="20" t="s">
        <v>3507</v>
      </c>
      <c r="C136" s="5" t="s">
        <v>17</v>
      </c>
      <c r="D136" s="20" t="s">
        <v>296</v>
      </c>
      <c r="E136" s="20" t="s">
        <v>1928</v>
      </c>
      <c r="F136" s="20" t="s">
        <v>3593</v>
      </c>
      <c r="G136" s="20" t="s">
        <v>3618</v>
      </c>
      <c r="H136" s="20" t="s">
        <v>3702</v>
      </c>
      <c r="I136" s="5" t="s">
        <v>1771</v>
      </c>
      <c r="J136" s="21">
        <v>3000</v>
      </c>
      <c r="K136" s="20" t="s">
        <v>3775</v>
      </c>
      <c r="L136" s="20" t="s">
        <v>3768</v>
      </c>
      <c r="M136" s="5" t="s">
        <v>3829</v>
      </c>
      <c r="N136" t="s">
        <v>34</v>
      </c>
      <c r="O136" s="20" t="s">
        <v>3507</v>
      </c>
      <c r="P136" s="20" t="s">
        <v>3876</v>
      </c>
      <c r="Q136">
        <v>350</v>
      </c>
      <c r="R136" s="23">
        <v>5000000</v>
      </c>
      <c r="S136" s="23">
        <v>30000000</v>
      </c>
      <c r="T136" s="1">
        <f>+Tabla13[[#This Row],[Monto estimado de estudios]]+Tabla13[[#This Row],[Monto estimado de costo de obras y labores]]</f>
        <v>35000000</v>
      </c>
      <c r="U136" t="s">
        <v>32</v>
      </c>
      <c r="V136" s="22" t="s">
        <v>3890</v>
      </c>
    </row>
    <row r="137" spans="1:22" ht="15" customHeight="1" x14ac:dyDescent="0.25">
      <c r="A137" s="7" t="s">
        <v>3436</v>
      </c>
      <c r="B137" s="20" t="s">
        <v>3507</v>
      </c>
      <c r="C137" s="5" t="s">
        <v>17</v>
      </c>
      <c r="D137" s="20" t="s">
        <v>296</v>
      </c>
      <c r="E137" s="20" t="s">
        <v>3508</v>
      </c>
      <c r="F137" s="20" t="s">
        <v>3594</v>
      </c>
      <c r="G137" s="20" t="s">
        <v>3618</v>
      </c>
      <c r="H137" s="20" t="s">
        <v>3703</v>
      </c>
      <c r="I137" s="5" t="s">
        <v>1771</v>
      </c>
      <c r="J137" s="21">
        <v>3000</v>
      </c>
      <c r="K137" s="20" t="s">
        <v>3775</v>
      </c>
      <c r="L137" s="20" t="s">
        <v>3768</v>
      </c>
      <c r="M137" s="5" t="s">
        <v>3829</v>
      </c>
      <c r="N137" t="s">
        <v>34</v>
      </c>
      <c r="O137" s="20" t="s">
        <v>3507</v>
      </c>
      <c r="P137" s="20" t="s">
        <v>3876</v>
      </c>
      <c r="Q137">
        <v>350</v>
      </c>
      <c r="R137" s="23">
        <v>5000000</v>
      </c>
      <c r="S137" s="23">
        <v>30000000</v>
      </c>
      <c r="T137" s="1">
        <f>+Tabla13[[#This Row],[Monto estimado de estudios]]+Tabla13[[#This Row],[Monto estimado de costo de obras y labores]]</f>
        <v>35000000</v>
      </c>
      <c r="U137" t="s">
        <v>32</v>
      </c>
      <c r="V137" s="22" t="s">
        <v>3890</v>
      </c>
    </row>
    <row r="138" spans="1:22" ht="15" customHeight="1" x14ac:dyDescent="0.25">
      <c r="A138" s="7" t="s">
        <v>3437</v>
      </c>
      <c r="B138" s="20" t="s">
        <v>3507</v>
      </c>
      <c r="C138" s="5" t="s">
        <v>17</v>
      </c>
      <c r="D138" s="20" t="s">
        <v>296</v>
      </c>
      <c r="E138" s="20" t="s">
        <v>3508</v>
      </c>
      <c r="F138" s="20" t="s">
        <v>3594</v>
      </c>
      <c r="G138" s="20" t="s">
        <v>1759</v>
      </c>
      <c r="H138" s="20" t="s">
        <v>3594</v>
      </c>
      <c r="I138" s="5" t="s">
        <v>1771</v>
      </c>
      <c r="J138" s="21">
        <v>4000</v>
      </c>
      <c r="K138" s="20" t="s">
        <v>3775</v>
      </c>
      <c r="L138" s="20" t="s">
        <v>3768</v>
      </c>
      <c r="M138" s="5" t="s">
        <v>3829</v>
      </c>
      <c r="N138" t="s">
        <v>34</v>
      </c>
      <c r="O138" s="20" t="s">
        <v>3507</v>
      </c>
      <c r="P138" s="20" t="s">
        <v>3876</v>
      </c>
      <c r="Q138">
        <v>350</v>
      </c>
      <c r="R138" s="23">
        <v>5000000</v>
      </c>
      <c r="S138" s="23">
        <v>30000000</v>
      </c>
      <c r="T138" s="1">
        <f>+Tabla13[[#This Row],[Monto estimado de estudios]]+Tabla13[[#This Row],[Monto estimado de costo de obras y labores]]</f>
        <v>35000000</v>
      </c>
      <c r="U138" t="s">
        <v>32</v>
      </c>
      <c r="V138" s="22" t="s">
        <v>3890</v>
      </c>
    </row>
    <row r="139" spans="1:22" ht="15" customHeight="1" x14ac:dyDescent="0.25">
      <c r="A139" s="7" t="s">
        <v>3438</v>
      </c>
      <c r="B139" s="20" t="s">
        <v>3507</v>
      </c>
      <c r="C139" s="5" t="s">
        <v>17</v>
      </c>
      <c r="D139" s="20" t="s">
        <v>296</v>
      </c>
      <c r="E139" s="20" t="s">
        <v>3508</v>
      </c>
      <c r="F139" s="20" t="s">
        <v>3595</v>
      </c>
      <c r="G139" s="20" t="s">
        <v>3618</v>
      </c>
      <c r="H139" s="20" t="s">
        <v>3704</v>
      </c>
      <c r="I139" s="5" t="s">
        <v>1771</v>
      </c>
      <c r="J139" s="21">
        <v>5000</v>
      </c>
      <c r="K139" s="20" t="s">
        <v>3775</v>
      </c>
      <c r="L139" s="20" t="s">
        <v>3776</v>
      </c>
      <c r="M139" s="5" t="s">
        <v>3830</v>
      </c>
      <c r="N139" t="s">
        <v>34</v>
      </c>
      <c r="O139" s="20" t="s">
        <v>3507</v>
      </c>
      <c r="P139" s="20" t="s">
        <v>3877</v>
      </c>
      <c r="Q139">
        <v>350</v>
      </c>
      <c r="R139" s="23">
        <v>5000000</v>
      </c>
      <c r="S139" s="23">
        <v>30000000</v>
      </c>
      <c r="T139" s="1">
        <f>+Tabla13[[#This Row],[Monto estimado de estudios]]+Tabla13[[#This Row],[Monto estimado de costo de obras y labores]]</f>
        <v>35000000</v>
      </c>
      <c r="U139" t="s">
        <v>32</v>
      </c>
      <c r="V139" s="22" t="s">
        <v>3890</v>
      </c>
    </row>
    <row r="140" spans="1:22" ht="15" customHeight="1" x14ac:dyDescent="0.25">
      <c r="A140" s="7" t="s">
        <v>3439</v>
      </c>
      <c r="B140" s="20" t="s">
        <v>3507</v>
      </c>
      <c r="C140" s="5" t="s">
        <v>17</v>
      </c>
      <c r="D140" s="20" t="s">
        <v>296</v>
      </c>
      <c r="E140" s="20" t="s">
        <v>1929</v>
      </c>
      <c r="F140" s="20" t="s">
        <v>3596</v>
      </c>
      <c r="G140" s="20" t="s">
        <v>3618</v>
      </c>
      <c r="H140" s="20" t="s">
        <v>3705</v>
      </c>
      <c r="I140" s="5" t="s">
        <v>1771</v>
      </c>
      <c r="J140" s="21">
        <v>2000</v>
      </c>
      <c r="K140" s="20" t="s">
        <v>3775</v>
      </c>
      <c r="L140" s="20" t="s">
        <v>3768</v>
      </c>
      <c r="M140" s="5" t="s">
        <v>3829</v>
      </c>
      <c r="N140" t="s">
        <v>34</v>
      </c>
      <c r="O140" s="20" t="s">
        <v>3507</v>
      </c>
      <c r="P140" s="20" t="s">
        <v>3876</v>
      </c>
      <c r="Q140">
        <v>350</v>
      </c>
      <c r="R140" s="23">
        <v>5000000</v>
      </c>
      <c r="S140" s="23">
        <v>30000000</v>
      </c>
      <c r="T140" s="1">
        <f>+Tabla13[[#This Row],[Monto estimado de estudios]]+Tabla13[[#This Row],[Monto estimado de costo de obras y labores]]</f>
        <v>35000000</v>
      </c>
      <c r="U140" t="s">
        <v>32</v>
      </c>
      <c r="V140" s="22" t="s">
        <v>3890</v>
      </c>
    </row>
    <row r="141" spans="1:22" ht="15" customHeight="1" x14ac:dyDescent="0.25">
      <c r="A141" s="7" t="s">
        <v>3440</v>
      </c>
      <c r="B141" s="20" t="s">
        <v>3507</v>
      </c>
      <c r="C141" s="5" t="s">
        <v>17</v>
      </c>
      <c r="D141" s="20" t="s">
        <v>296</v>
      </c>
      <c r="E141" s="20" t="s">
        <v>3508</v>
      </c>
      <c r="F141" s="20" t="s">
        <v>3597</v>
      </c>
      <c r="G141" s="20" t="s">
        <v>1759</v>
      </c>
      <c r="H141" s="20" t="s">
        <v>3706</v>
      </c>
      <c r="I141" s="5" t="s">
        <v>1771</v>
      </c>
      <c r="J141" s="21">
        <v>4000</v>
      </c>
      <c r="K141" s="20" t="s">
        <v>3775</v>
      </c>
      <c r="L141" s="20" t="s">
        <v>3768</v>
      </c>
      <c r="M141" s="5" t="s">
        <v>3829</v>
      </c>
      <c r="N141" t="s">
        <v>34</v>
      </c>
      <c r="O141" s="20" t="s">
        <v>3507</v>
      </c>
      <c r="P141" s="20" t="s">
        <v>3876</v>
      </c>
      <c r="Q141">
        <v>350</v>
      </c>
      <c r="R141" s="23">
        <v>5000000</v>
      </c>
      <c r="S141" s="23">
        <v>30000000</v>
      </c>
      <c r="T141" s="1">
        <f>+Tabla13[[#This Row],[Monto estimado de estudios]]+Tabla13[[#This Row],[Monto estimado de costo de obras y labores]]</f>
        <v>35000000</v>
      </c>
      <c r="U141" t="s">
        <v>32</v>
      </c>
      <c r="V141" s="22" t="s">
        <v>3890</v>
      </c>
    </row>
    <row r="142" spans="1:22" ht="15" customHeight="1" x14ac:dyDescent="0.25">
      <c r="A142" s="7" t="s">
        <v>3441</v>
      </c>
      <c r="B142" s="20" t="s">
        <v>3507</v>
      </c>
      <c r="C142" s="5" t="s">
        <v>17</v>
      </c>
      <c r="D142" s="20" t="s">
        <v>296</v>
      </c>
      <c r="E142" s="20" t="s">
        <v>3508</v>
      </c>
      <c r="F142" s="20" t="s">
        <v>3598</v>
      </c>
      <c r="G142" s="20" t="s">
        <v>3618</v>
      </c>
      <c r="H142" s="20" t="s">
        <v>3707</v>
      </c>
      <c r="I142" s="5" t="s">
        <v>1771</v>
      </c>
      <c r="J142" s="21">
        <v>3000</v>
      </c>
      <c r="K142" s="20" t="s">
        <v>3775</v>
      </c>
      <c r="L142" s="20" t="s">
        <v>3768</v>
      </c>
      <c r="M142" s="5" t="s">
        <v>3831</v>
      </c>
      <c r="N142" t="s">
        <v>34</v>
      </c>
      <c r="O142" s="20" t="s">
        <v>3507</v>
      </c>
      <c r="P142" s="20" t="s">
        <v>3878</v>
      </c>
      <c r="Q142">
        <v>350</v>
      </c>
      <c r="R142" s="23">
        <v>5000000</v>
      </c>
      <c r="S142" s="23">
        <v>30000000</v>
      </c>
      <c r="T142" s="1">
        <f>+Tabla13[[#This Row],[Monto estimado de estudios]]+Tabla13[[#This Row],[Monto estimado de costo de obras y labores]]</f>
        <v>35000000</v>
      </c>
      <c r="U142" t="s">
        <v>32</v>
      </c>
      <c r="V142" s="22" t="s">
        <v>3890</v>
      </c>
    </row>
    <row r="143" spans="1:22" ht="15" customHeight="1" x14ac:dyDescent="0.25">
      <c r="A143" s="7" t="s">
        <v>3442</v>
      </c>
      <c r="B143" s="20" t="s">
        <v>3507</v>
      </c>
      <c r="C143" s="5" t="s">
        <v>17</v>
      </c>
      <c r="D143" s="20" t="s">
        <v>296</v>
      </c>
      <c r="E143" s="20" t="s">
        <v>3508</v>
      </c>
      <c r="F143" s="20" t="s">
        <v>3599</v>
      </c>
      <c r="G143" s="20" t="s">
        <v>1759</v>
      </c>
      <c r="H143" s="20" t="s">
        <v>3708</v>
      </c>
      <c r="I143" s="5" t="s">
        <v>1771</v>
      </c>
      <c r="J143" s="21">
        <v>5000</v>
      </c>
      <c r="K143" s="20" t="s">
        <v>3775</v>
      </c>
      <c r="L143" s="20" t="s">
        <v>3768</v>
      </c>
      <c r="M143" s="5" t="s">
        <v>3829</v>
      </c>
      <c r="N143" t="s">
        <v>34</v>
      </c>
      <c r="O143" s="20" t="s">
        <v>3507</v>
      </c>
      <c r="P143" s="20" t="s">
        <v>3876</v>
      </c>
      <c r="Q143">
        <v>350</v>
      </c>
      <c r="R143" s="23">
        <v>5000000</v>
      </c>
      <c r="S143" s="23">
        <v>30000000</v>
      </c>
      <c r="T143" s="1">
        <f>+Tabla13[[#This Row],[Monto estimado de estudios]]+Tabla13[[#This Row],[Monto estimado de costo de obras y labores]]</f>
        <v>35000000</v>
      </c>
      <c r="U143" t="s">
        <v>32</v>
      </c>
      <c r="V143" s="22" t="s">
        <v>3890</v>
      </c>
    </row>
    <row r="144" spans="1:22" ht="15" customHeight="1" x14ac:dyDescent="0.25">
      <c r="A144" s="7" t="s">
        <v>3443</v>
      </c>
      <c r="B144" s="20" t="s">
        <v>3507</v>
      </c>
      <c r="C144" s="5" t="s">
        <v>17</v>
      </c>
      <c r="D144" s="20" t="s">
        <v>296</v>
      </c>
      <c r="E144" s="20" t="s">
        <v>297</v>
      </c>
      <c r="F144" s="20" t="s">
        <v>298</v>
      </c>
      <c r="G144" s="20" t="s">
        <v>1759</v>
      </c>
      <c r="H144" s="20" t="s">
        <v>3709</v>
      </c>
      <c r="I144" s="5" t="s">
        <v>1771</v>
      </c>
      <c r="J144" s="21">
        <v>6000</v>
      </c>
      <c r="K144" s="20" t="s">
        <v>3775</v>
      </c>
      <c r="L144" s="20" t="s">
        <v>3768</v>
      </c>
      <c r="M144" s="5" t="s">
        <v>3829</v>
      </c>
      <c r="N144" t="s">
        <v>34</v>
      </c>
      <c r="O144" s="20" t="s">
        <v>3507</v>
      </c>
      <c r="P144" s="20" t="s">
        <v>3876</v>
      </c>
      <c r="Q144">
        <v>350</v>
      </c>
      <c r="R144" s="23">
        <v>5000000</v>
      </c>
      <c r="S144" s="23">
        <v>30000000</v>
      </c>
      <c r="T144" s="1">
        <f>+Tabla13[[#This Row],[Monto estimado de estudios]]+Tabla13[[#This Row],[Monto estimado de costo de obras y labores]]</f>
        <v>35000000</v>
      </c>
      <c r="U144" t="s">
        <v>32</v>
      </c>
      <c r="V144" s="22" t="s">
        <v>3890</v>
      </c>
    </row>
    <row r="145" spans="1:22" ht="15" customHeight="1" x14ac:dyDescent="0.25">
      <c r="A145" s="7" t="s">
        <v>3444</v>
      </c>
      <c r="B145" s="20" t="s">
        <v>3507</v>
      </c>
      <c r="C145" s="5" t="s">
        <v>17</v>
      </c>
      <c r="D145" s="20" t="s">
        <v>296</v>
      </c>
      <c r="E145" s="20" t="s">
        <v>297</v>
      </c>
      <c r="F145" s="20" t="s">
        <v>829</v>
      </c>
      <c r="G145" s="20" t="s">
        <v>1759</v>
      </c>
      <c r="H145" s="20" t="s">
        <v>3710</v>
      </c>
      <c r="I145" s="5" t="s">
        <v>1771</v>
      </c>
      <c r="J145" s="21">
        <v>4000</v>
      </c>
      <c r="K145" s="20" t="s">
        <v>3775</v>
      </c>
      <c r="L145" s="20" t="s">
        <v>3768</v>
      </c>
      <c r="M145" s="5" t="s">
        <v>3829</v>
      </c>
      <c r="N145" t="s">
        <v>34</v>
      </c>
      <c r="O145" s="20" t="s">
        <v>3507</v>
      </c>
      <c r="P145" s="20" t="s">
        <v>3876</v>
      </c>
      <c r="Q145">
        <v>350</v>
      </c>
      <c r="R145" s="23">
        <v>5000000</v>
      </c>
      <c r="S145" s="23">
        <v>30000000</v>
      </c>
      <c r="T145" s="1">
        <f>+Tabla13[[#This Row],[Monto estimado de estudios]]+Tabla13[[#This Row],[Monto estimado de costo de obras y labores]]</f>
        <v>35000000</v>
      </c>
      <c r="U145" t="s">
        <v>32</v>
      </c>
      <c r="V145" s="22" t="s">
        <v>3890</v>
      </c>
    </row>
    <row r="146" spans="1:22" ht="15" customHeight="1" x14ac:dyDescent="0.25">
      <c r="A146" s="7" t="s">
        <v>3445</v>
      </c>
      <c r="B146" s="20" t="s">
        <v>3507</v>
      </c>
      <c r="C146" s="5" t="s">
        <v>17</v>
      </c>
      <c r="D146" s="20" t="s">
        <v>296</v>
      </c>
      <c r="E146" s="20" t="s">
        <v>297</v>
      </c>
      <c r="F146" s="20" t="s">
        <v>849</v>
      </c>
      <c r="G146" s="20" t="s">
        <v>1759</v>
      </c>
      <c r="H146" s="20" t="s">
        <v>3711</v>
      </c>
      <c r="I146" s="5" t="s">
        <v>1771</v>
      </c>
      <c r="J146" s="21">
        <v>3000</v>
      </c>
      <c r="K146" s="20" t="s">
        <v>3775</v>
      </c>
      <c r="L146" s="20" t="s">
        <v>3768</v>
      </c>
      <c r="M146" s="5" t="s">
        <v>3829</v>
      </c>
      <c r="N146" t="s">
        <v>34</v>
      </c>
      <c r="O146" s="20" t="s">
        <v>3507</v>
      </c>
      <c r="P146" s="20" t="s">
        <v>3876</v>
      </c>
      <c r="Q146">
        <v>350</v>
      </c>
      <c r="R146" s="23">
        <v>5000000</v>
      </c>
      <c r="S146" s="23">
        <v>30000000</v>
      </c>
      <c r="T146" s="1">
        <f>+Tabla13[[#This Row],[Monto estimado de estudios]]+Tabla13[[#This Row],[Monto estimado de costo de obras y labores]]</f>
        <v>35000000</v>
      </c>
      <c r="U146" t="s">
        <v>32</v>
      </c>
      <c r="V146" s="22" t="s">
        <v>3890</v>
      </c>
    </row>
    <row r="147" spans="1:22" ht="15" customHeight="1" x14ac:dyDescent="0.25">
      <c r="A147" s="7" t="s">
        <v>3446</v>
      </c>
      <c r="B147" s="20" t="s">
        <v>3507</v>
      </c>
      <c r="C147" s="5" t="s">
        <v>368</v>
      </c>
      <c r="D147" s="20" t="s">
        <v>369</v>
      </c>
      <c r="E147" s="20" t="s">
        <v>917</v>
      </c>
      <c r="F147" s="20" t="s">
        <v>1519</v>
      </c>
      <c r="G147" s="20" t="s">
        <v>1759</v>
      </c>
      <c r="H147" s="20" t="s">
        <v>1521</v>
      </c>
      <c r="I147" s="5" t="s">
        <v>1771</v>
      </c>
      <c r="J147" s="21">
        <v>500</v>
      </c>
      <c r="K147" s="20" t="s">
        <v>1761</v>
      </c>
      <c r="L147" s="20" t="s">
        <v>1761</v>
      </c>
      <c r="M147" s="18" t="s">
        <v>3832</v>
      </c>
      <c r="N147" t="s">
        <v>34</v>
      </c>
      <c r="O147" s="20" t="s">
        <v>3507</v>
      </c>
      <c r="P147" s="22" t="s">
        <v>3879</v>
      </c>
      <c r="Q147">
        <v>600</v>
      </c>
      <c r="R147" s="23">
        <v>3000000</v>
      </c>
      <c r="S147" s="23">
        <v>9500000</v>
      </c>
      <c r="T147" s="1">
        <f>+Tabla13[[#This Row],[Monto estimado de estudios]]+Tabla13[[#This Row],[Monto estimado de costo de obras y labores]]</f>
        <v>12500000</v>
      </c>
      <c r="U147" t="s">
        <v>32</v>
      </c>
      <c r="V147" s="22" t="s">
        <v>3890</v>
      </c>
    </row>
    <row r="148" spans="1:22" ht="15" customHeight="1" x14ac:dyDescent="0.25">
      <c r="A148" s="7" t="s">
        <v>3447</v>
      </c>
      <c r="B148" s="20" t="s">
        <v>3507</v>
      </c>
      <c r="C148" s="5" t="s">
        <v>17</v>
      </c>
      <c r="D148" s="20" t="s">
        <v>296</v>
      </c>
      <c r="E148" s="20" t="s">
        <v>297</v>
      </c>
      <c r="F148" s="20" t="s">
        <v>849</v>
      </c>
      <c r="G148" s="20" t="s">
        <v>3618</v>
      </c>
      <c r="H148" s="20" t="s">
        <v>3712</v>
      </c>
      <c r="I148" s="5" t="s">
        <v>1771</v>
      </c>
      <c r="J148" s="21">
        <v>2000</v>
      </c>
      <c r="K148" s="20" t="s">
        <v>3775</v>
      </c>
      <c r="L148" s="20" t="s">
        <v>3768</v>
      </c>
      <c r="M148" s="5" t="s">
        <v>3829</v>
      </c>
      <c r="N148" t="s">
        <v>34</v>
      </c>
      <c r="O148" s="20" t="s">
        <v>3507</v>
      </c>
      <c r="P148" s="20" t="s">
        <v>3876</v>
      </c>
      <c r="Q148">
        <v>350</v>
      </c>
      <c r="R148" s="23">
        <v>5000000</v>
      </c>
      <c r="S148" s="23">
        <v>30000000</v>
      </c>
      <c r="T148" s="1">
        <f>+Tabla13[[#This Row],[Monto estimado de estudios]]+Tabla13[[#This Row],[Monto estimado de costo de obras y labores]]</f>
        <v>35000000</v>
      </c>
      <c r="U148" t="s">
        <v>32</v>
      </c>
      <c r="V148" s="22" t="s">
        <v>3890</v>
      </c>
    </row>
    <row r="149" spans="1:22" ht="15" customHeight="1" x14ac:dyDescent="0.25">
      <c r="A149" s="7" t="s">
        <v>3448</v>
      </c>
      <c r="B149" s="20" t="s">
        <v>3507</v>
      </c>
      <c r="C149" s="5" t="s">
        <v>17</v>
      </c>
      <c r="D149" s="20" t="s">
        <v>296</v>
      </c>
      <c r="E149" s="20" t="s">
        <v>1929</v>
      </c>
      <c r="F149" s="20" t="s">
        <v>1929</v>
      </c>
      <c r="G149" s="20" t="s">
        <v>1759</v>
      </c>
      <c r="H149" s="20" t="s">
        <v>3713</v>
      </c>
      <c r="I149" s="5" t="s">
        <v>1771</v>
      </c>
      <c r="J149" s="21">
        <v>5000</v>
      </c>
      <c r="K149" s="20" t="s">
        <v>3775</v>
      </c>
      <c r="L149" s="20" t="s">
        <v>3768</v>
      </c>
      <c r="M149" s="5" t="s">
        <v>3829</v>
      </c>
      <c r="N149" t="s">
        <v>34</v>
      </c>
      <c r="O149" s="20" t="s">
        <v>3507</v>
      </c>
      <c r="P149" s="20" t="s">
        <v>3876</v>
      </c>
      <c r="Q149">
        <v>350</v>
      </c>
      <c r="R149" s="23">
        <v>5000000</v>
      </c>
      <c r="S149" s="23">
        <v>30000000</v>
      </c>
      <c r="T149" s="1">
        <f>+Tabla13[[#This Row],[Monto estimado de estudios]]+Tabla13[[#This Row],[Monto estimado de costo de obras y labores]]</f>
        <v>35000000</v>
      </c>
      <c r="U149" t="s">
        <v>32</v>
      </c>
      <c r="V149" s="22" t="s">
        <v>3890</v>
      </c>
    </row>
    <row r="150" spans="1:22" ht="15" customHeight="1" x14ac:dyDescent="0.25">
      <c r="A150" s="7" t="s">
        <v>3449</v>
      </c>
      <c r="B150" s="20" t="s">
        <v>3507</v>
      </c>
      <c r="C150" s="5" t="s">
        <v>17</v>
      </c>
      <c r="D150" s="20" t="s">
        <v>296</v>
      </c>
      <c r="E150" s="20" t="s">
        <v>328</v>
      </c>
      <c r="F150" s="20" t="s">
        <v>3600</v>
      </c>
      <c r="G150" s="20" t="s">
        <v>3618</v>
      </c>
      <c r="H150" s="20" t="s">
        <v>3714</v>
      </c>
      <c r="I150" s="5" t="s">
        <v>1771</v>
      </c>
      <c r="J150" s="21">
        <v>3000</v>
      </c>
      <c r="K150" s="20" t="s">
        <v>3775</v>
      </c>
      <c r="L150" s="20" t="s">
        <v>3768</v>
      </c>
      <c r="M150" s="5" t="s">
        <v>3829</v>
      </c>
      <c r="N150" t="s">
        <v>34</v>
      </c>
      <c r="O150" s="20" t="s">
        <v>3507</v>
      </c>
      <c r="P150" s="20" t="s">
        <v>3876</v>
      </c>
      <c r="Q150">
        <v>350</v>
      </c>
      <c r="R150" s="23">
        <v>5000000</v>
      </c>
      <c r="S150" s="23">
        <v>30000000</v>
      </c>
      <c r="T150" s="1">
        <f>+Tabla13[[#This Row],[Monto estimado de estudios]]+Tabla13[[#This Row],[Monto estimado de costo de obras y labores]]</f>
        <v>35000000</v>
      </c>
      <c r="U150" t="s">
        <v>32</v>
      </c>
      <c r="V150" s="22" t="s">
        <v>3890</v>
      </c>
    </row>
    <row r="151" spans="1:22" ht="15" customHeight="1" x14ac:dyDescent="0.25">
      <c r="A151" s="7" t="s">
        <v>3450</v>
      </c>
      <c r="B151" s="20" t="s">
        <v>3507</v>
      </c>
      <c r="C151" s="5" t="s">
        <v>17</v>
      </c>
      <c r="D151" s="20" t="s">
        <v>296</v>
      </c>
      <c r="E151" s="20" t="s">
        <v>328</v>
      </c>
      <c r="F151" s="20" t="s">
        <v>3601</v>
      </c>
      <c r="G151" s="20" t="s">
        <v>3618</v>
      </c>
      <c r="H151" s="20" t="s">
        <v>3715</v>
      </c>
      <c r="I151" s="5" t="s">
        <v>1771</v>
      </c>
      <c r="J151" s="21">
        <v>2000</v>
      </c>
      <c r="K151" s="20" t="s">
        <v>3775</v>
      </c>
      <c r="L151" s="20" t="s">
        <v>3768</v>
      </c>
      <c r="M151" s="5" t="s">
        <v>3829</v>
      </c>
      <c r="N151" t="s">
        <v>34</v>
      </c>
      <c r="O151" s="20" t="s">
        <v>3507</v>
      </c>
      <c r="P151" s="20" t="s">
        <v>3876</v>
      </c>
      <c r="Q151">
        <v>350</v>
      </c>
      <c r="R151" s="23">
        <v>5000000</v>
      </c>
      <c r="S151" s="23">
        <v>30000000</v>
      </c>
      <c r="T151" s="1">
        <f>+Tabla13[[#This Row],[Monto estimado de estudios]]+Tabla13[[#This Row],[Monto estimado de costo de obras y labores]]</f>
        <v>35000000</v>
      </c>
      <c r="U151" t="s">
        <v>32</v>
      </c>
      <c r="V151" s="22" t="s">
        <v>3890</v>
      </c>
    </row>
    <row r="152" spans="1:22" ht="15" customHeight="1" x14ac:dyDescent="0.25">
      <c r="A152" s="7" t="s">
        <v>3451</v>
      </c>
      <c r="B152" s="20" t="s">
        <v>3507</v>
      </c>
      <c r="C152" s="5" t="s">
        <v>17</v>
      </c>
      <c r="D152" s="20" t="s">
        <v>296</v>
      </c>
      <c r="E152" s="20" t="s">
        <v>312</v>
      </c>
      <c r="F152" s="20" t="s">
        <v>3602</v>
      </c>
      <c r="G152" s="20" t="s">
        <v>3618</v>
      </c>
      <c r="H152" s="20" t="s">
        <v>3602</v>
      </c>
      <c r="I152" s="5" t="s">
        <v>1771</v>
      </c>
      <c r="J152" s="21">
        <v>2000</v>
      </c>
      <c r="K152" s="20" t="s">
        <v>3775</v>
      </c>
      <c r="L152" s="20" t="s">
        <v>3768</v>
      </c>
      <c r="M152" s="5" t="s">
        <v>3829</v>
      </c>
      <c r="N152" t="s">
        <v>34</v>
      </c>
      <c r="O152" s="20" t="s">
        <v>3507</v>
      </c>
      <c r="P152" s="20" t="s">
        <v>3876</v>
      </c>
      <c r="Q152">
        <v>350</v>
      </c>
      <c r="R152" s="23">
        <v>5000000</v>
      </c>
      <c r="S152" s="23">
        <v>30000000</v>
      </c>
      <c r="T152" s="1">
        <f>+Tabla13[[#This Row],[Monto estimado de estudios]]+Tabla13[[#This Row],[Monto estimado de costo de obras y labores]]</f>
        <v>35000000</v>
      </c>
      <c r="U152" t="s">
        <v>32</v>
      </c>
      <c r="V152" s="22" t="s">
        <v>3890</v>
      </c>
    </row>
    <row r="153" spans="1:22" ht="15" customHeight="1" x14ac:dyDescent="0.25">
      <c r="A153" s="7" t="s">
        <v>3452</v>
      </c>
      <c r="B153" s="20" t="s">
        <v>3507</v>
      </c>
      <c r="C153" s="5" t="s">
        <v>17</v>
      </c>
      <c r="D153" s="20" t="s">
        <v>296</v>
      </c>
      <c r="E153" s="20" t="s">
        <v>312</v>
      </c>
      <c r="F153" s="20" t="s">
        <v>3603</v>
      </c>
      <c r="G153" s="20" t="s">
        <v>1759</v>
      </c>
      <c r="H153" s="20" t="s">
        <v>3673</v>
      </c>
      <c r="I153" s="5" t="s">
        <v>1771</v>
      </c>
      <c r="J153" s="21">
        <v>5000</v>
      </c>
      <c r="K153" s="20" t="s">
        <v>3775</v>
      </c>
      <c r="L153" s="20" t="s">
        <v>3768</v>
      </c>
      <c r="M153" s="5" t="s">
        <v>3829</v>
      </c>
      <c r="N153" t="s">
        <v>34</v>
      </c>
      <c r="O153" s="20" t="s">
        <v>3507</v>
      </c>
      <c r="P153" s="20" t="s">
        <v>3876</v>
      </c>
      <c r="Q153">
        <v>350</v>
      </c>
      <c r="R153" s="23">
        <v>5000000</v>
      </c>
      <c r="S153" s="23">
        <v>30000000</v>
      </c>
      <c r="T153" s="1">
        <f>+Tabla13[[#This Row],[Monto estimado de estudios]]+Tabla13[[#This Row],[Monto estimado de costo de obras y labores]]</f>
        <v>35000000</v>
      </c>
      <c r="U153" t="s">
        <v>32</v>
      </c>
      <c r="V153" s="22" t="s">
        <v>3890</v>
      </c>
    </row>
    <row r="154" spans="1:22" ht="15" customHeight="1" x14ac:dyDescent="0.25">
      <c r="A154" s="7" t="s">
        <v>3453</v>
      </c>
      <c r="B154" s="20" t="s">
        <v>3507</v>
      </c>
      <c r="C154" s="5" t="s">
        <v>17</v>
      </c>
      <c r="D154" s="20" t="s">
        <v>296</v>
      </c>
      <c r="E154" s="20" t="s">
        <v>1928</v>
      </c>
      <c r="F154" s="20" t="s">
        <v>3604</v>
      </c>
      <c r="G154" s="20" t="s">
        <v>3618</v>
      </c>
      <c r="H154" s="20" t="s">
        <v>3716</v>
      </c>
      <c r="I154" s="5" t="s">
        <v>1771</v>
      </c>
      <c r="J154" s="21">
        <v>3000</v>
      </c>
      <c r="K154" s="20" t="s">
        <v>3775</v>
      </c>
      <c r="L154" s="20" t="s">
        <v>3768</v>
      </c>
      <c r="M154" s="5" t="s">
        <v>3829</v>
      </c>
      <c r="N154" t="s">
        <v>34</v>
      </c>
      <c r="O154" s="20" t="s">
        <v>3507</v>
      </c>
      <c r="P154" s="20" t="s">
        <v>3876</v>
      </c>
      <c r="Q154">
        <v>350</v>
      </c>
      <c r="R154" s="23">
        <v>5000000</v>
      </c>
      <c r="S154" s="23">
        <v>30000000</v>
      </c>
      <c r="T154" s="1">
        <f>+Tabla13[[#This Row],[Monto estimado de estudios]]+Tabla13[[#This Row],[Monto estimado de costo de obras y labores]]</f>
        <v>35000000</v>
      </c>
      <c r="U154" t="s">
        <v>32</v>
      </c>
      <c r="V154" s="22" t="s">
        <v>3890</v>
      </c>
    </row>
    <row r="155" spans="1:22" ht="15" customHeight="1" x14ac:dyDescent="0.25">
      <c r="A155" s="7" t="s">
        <v>3454</v>
      </c>
      <c r="B155" s="20" t="s">
        <v>3507</v>
      </c>
      <c r="C155" s="5" t="s">
        <v>17</v>
      </c>
      <c r="D155" s="20" t="s">
        <v>296</v>
      </c>
      <c r="E155" s="20" t="s">
        <v>1928</v>
      </c>
      <c r="F155" s="20" t="s">
        <v>806</v>
      </c>
      <c r="G155" s="20" t="s">
        <v>3618</v>
      </c>
      <c r="H155" s="20" t="s">
        <v>3717</v>
      </c>
      <c r="I155" s="5" t="s">
        <v>1771</v>
      </c>
      <c r="J155" s="21">
        <v>2000</v>
      </c>
      <c r="K155" s="20" t="s">
        <v>3775</v>
      </c>
      <c r="L155" s="20" t="s">
        <v>3768</v>
      </c>
      <c r="M155" s="5" t="s">
        <v>3829</v>
      </c>
      <c r="N155" t="s">
        <v>34</v>
      </c>
      <c r="O155" s="20" t="s">
        <v>3507</v>
      </c>
      <c r="P155" s="20" t="s">
        <v>3876</v>
      </c>
      <c r="Q155">
        <v>350</v>
      </c>
      <c r="R155" s="23">
        <v>5000000</v>
      </c>
      <c r="S155" s="23">
        <v>30000000</v>
      </c>
      <c r="T155" s="1">
        <f>+Tabla13[[#This Row],[Monto estimado de estudios]]+Tabla13[[#This Row],[Monto estimado de costo de obras y labores]]</f>
        <v>35000000</v>
      </c>
      <c r="U155" t="s">
        <v>32</v>
      </c>
      <c r="V155" s="22" t="s">
        <v>3890</v>
      </c>
    </row>
    <row r="156" spans="1:22" ht="15" customHeight="1" x14ac:dyDescent="0.25">
      <c r="A156" s="7" t="s">
        <v>3455</v>
      </c>
      <c r="B156" s="20" t="s">
        <v>3507</v>
      </c>
      <c r="C156" s="5" t="s">
        <v>17</v>
      </c>
      <c r="D156" s="20" t="s">
        <v>296</v>
      </c>
      <c r="E156" s="20" t="s">
        <v>1928</v>
      </c>
      <c r="F156" s="20" t="s">
        <v>3593</v>
      </c>
      <c r="G156" s="20" t="s">
        <v>3618</v>
      </c>
      <c r="H156" s="20" t="s">
        <v>3718</v>
      </c>
      <c r="I156" s="5" t="s">
        <v>1771</v>
      </c>
      <c r="J156" s="21">
        <v>2000</v>
      </c>
      <c r="K156" s="20" t="s">
        <v>3775</v>
      </c>
      <c r="L156" s="20" t="s">
        <v>3768</v>
      </c>
      <c r="M156" s="5" t="s">
        <v>3829</v>
      </c>
      <c r="N156" t="s">
        <v>34</v>
      </c>
      <c r="O156" s="20" t="s">
        <v>3507</v>
      </c>
      <c r="P156" s="20" t="s">
        <v>3877</v>
      </c>
      <c r="Q156">
        <v>350</v>
      </c>
      <c r="R156" s="23">
        <v>5000000</v>
      </c>
      <c r="S156" s="23">
        <v>30000000</v>
      </c>
      <c r="T156" s="1">
        <f>+Tabla13[[#This Row],[Monto estimado de estudios]]+Tabla13[[#This Row],[Monto estimado de costo de obras y labores]]</f>
        <v>35000000</v>
      </c>
      <c r="U156" t="s">
        <v>32</v>
      </c>
      <c r="V156" s="22" t="s">
        <v>3890</v>
      </c>
    </row>
    <row r="157" spans="1:22" ht="15" customHeight="1" x14ac:dyDescent="0.25">
      <c r="A157" s="7" t="s">
        <v>3456</v>
      </c>
      <c r="B157" s="20" t="s">
        <v>3507</v>
      </c>
      <c r="C157" s="5" t="s">
        <v>17</v>
      </c>
      <c r="D157" s="20" t="s">
        <v>296</v>
      </c>
      <c r="E157" s="20" t="s">
        <v>1928</v>
      </c>
      <c r="F157" s="20" t="s">
        <v>806</v>
      </c>
      <c r="G157" s="20" t="s">
        <v>3618</v>
      </c>
      <c r="H157" s="20" t="s">
        <v>3717</v>
      </c>
      <c r="I157" s="5" t="s">
        <v>1771</v>
      </c>
      <c r="J157" s="21">
        <v>2000</v>
      </c>
      <c r="K157" s="20" t="s">
        <v>3775</v>
      </c>
      <c r="L157" s="20" t="s">
        <v>3768</v>
      </c>
      <c r="M157" s="5" t="s">
        <v>3829</v>
      </c>
      <c r="N157" t="s">
        <v>34</v>
      </c>
      <c r="O157" s="20" t="s">
        <v>3507</v>
      </c>
      <c r="P157" s="20" t="s">
        <v>3876</v>
      </c>
      <c r="Q157">
        <v>350</v>
      </c>
      <c r="R157" s="23">
        <v>5000000</v>
      </c>
      <c r="S157" s="23">
        <v>30000000</v>
      </c>
      <c r="T157" s="1">
        <f>+Tabla13[[#This Row],[Monto estimado de estudios]]+Tabla13[[#This Row],[Monto estimado de costo de obras y labores]]</f>
        <v>35000000</v>
      </c>
      <c r="U157" t="s">
        <v>32</v>
      </c>
      <c r="V157" s="22" t="s">
        <v>3890</v>
      </c>
    </row>
    <row r="158" spans="1:22" ht="15" customHeight="1" x14ac:dyDescent="0.25">
      <c r="A158" s="7" t="s">
        <v>3457</v>
      </c>
      <c r="B158" s="20" t="s">
        <v>3507</v>
      </c>
      <c r="C158" s="5" t="s">
        <v>17</v>
      </c>
      <c r="D158" s="20" t="s">
        <v>296</v>
      </c>
      <c r="E158" s="20" t="s">
        <v>1928</v>
      </c>
      <c r="F158" s="20" t="s">
        <v>806</v>
      </c>
      <c r="G158" s="20" t="s">
        <v>3618</v>
      </c>
      <c r="H158" s="20" t="s">
        <v>3719</v>
      </c>
      <c r="I158" s="5" t="s">
        <v>1771</v>
      </c>
      <c r="J158" s="21">
        <v>2000</v>
      </c>
      <c r="K158" s="20" t="s">
        <v>3775</v>
      </c>
      <c r="L158" s="20" t="s">
        <v>3768</v>
      </c>
      <c r="M158" s="5" t="s">
        <v>3829</v>
      </c>
      <c r="N158" t="s">
        <v>34</v>
      </c>
      <c r="O158" s="20" t="s">
        <v>3507</v>
      </c>
      <c r="P158" s="20" t="s">
        <v>3876</v>
      </c>
      <c r="Q158">
        <v>350</v>
      </c>
      <c r="R158" s="23">
        <v>5000000</v>
      </c>
      <c r="S158" s="23">
        <v>30000000</v>
      </c>
      <c r="T158" s="1">
        <f>+Tabla13[[#This Row],[Monto estimado de estudios]]+Tabla13[[#This Row],[Monto estimado de costo de obras y labores]]</f>
        <v>35000000</v>
      </c>
      <c r="U158" t="s">
        <v>32</v>
      </c>
      <c r="V158" s="22" t="s">
        <v>3890</v>
      </c>
    </row>
    <row r="159" spans="1:22" ht="15" customHeight="1" x14ac:dyDescent="0.25">
      <c r="A159" s="7" t="s">
        <v>3458</v>
      </c>
      <c r="B159" s="20" t="s">
        <v>3507</v>
      </c>
      <c r="C159" s="5" t="s">
        <v>17</v>
      </c>
      <c r="D159" s="20" t="s">
        <v>296</v>
      </c>
      <c r="E159" s="20" t="s">
        <v>328</v>
      </c>
      <c r="F159" s="20" t="s">
        <v>148</v>
      </c>
      <c r="G159" s="20" t="s">
        <v>3618</v>
      </c>
      <c r="H159" s="20" t="s">
        <v>3720</v>
      </c>
      <c r="I159" s="5" t="s">
        <v>1771</v>
      </c>
      <c r="J159" s="21">
        <v>2000</v>
      </c>
      <c r="K159" s="20" t="s">
        <v>3775</v>
      </c>
      <c r="L159" s="20" t="s">
        <v>3768</v>
      </c>
      <c r="M159" s="5" t="s">
        <v>3829</v>
      </c>
      <c r="N159" t="s">
        <v>34</v>
      </c>
      <c r="O159" s="20" t="s">
        <v>3507</v>
      </c>
      <c r="P159" s="20" t="s">
        <v>3876</v>
      </c>
      <c r="Q159">
        <v>350</v>
      </c>
      <c r="R159" s="23">
        <v>5000000</v>
      </c>
      <c r="S159" s="23">
        <v>30000000</v>
      </c>
      <c r="T159" s="1">
        <f>+Tabla13[[#This Row],[Monto estimado de estudios]]+Tabla13[[#This Row],[Monto estimado de costo de obras y labores]]</f>
        <v>35000000</v>
      </c>
      <c r="U159" t="s">
        <v>32</v>
      </c>
      <c r="V159" s="22" t="s">
        <v>3890</v>
      </c>
    </row>
    <row r="160" spans="1:22" ht="15" customHeight="1" x14ac:dyDescent="0.25">
      <c r="A160" s="7" t="s">
        <v>3459</v>
      </c>
      <c r="B160" s="20" t="s">
        <v>3507</v>
      </c>
      <c r="C160" s="5" t="s">
        <v>17</v>
      </c>
      <c r="D160" s="20" t="s">
        <v>296</v>
      </c>
      <c r="E160" s="20" t="s">
        <v>297</v>
      </c>
      <c r="F160" s="20" t="s">
        <v>3605</v>
      </c>
      <c r="G160" s="20" t="s">
        <v>3618</v>
      </c>
      <c r="H160" s="20" t="s">
        <v>3721</v>
      </c>
      <c r="I160" s="5" t="s">
        <v>1771</v>
      </c>
      <c r="J160" s="21">
        <v>2000</v>
      </c>
      <c r="K160" s="20" t="s">
        <v>3775</v>
      </c>
      <c r="L160" s="20" t="s">
        <v>3768</v>
      </c>
      <c r="M160" s="5" t="s">
        <v>3829</v>
      </c>
      <c r="N160" t="s">
        <v>34</v>
      </c>
      <c r="O160" s="20" t="s">
        <v>3507</v>
      </c>
      <c r="P160" s="20" t="s">
        <v>3876</v>
      </c>
      <c r="Q160">
        <v>350</v>
      </c>
      <c r="R160" s="23">
        <v>5000000</v>
      </c>
      <c r="S160" s="23">
        <v>30000000</v>
      </c>
      <c r="T160" s="1">
        <f>+Tabla13[[#This Row],[Monto estimado de estudios]]+Tabla13[[#This Row],[Monto estimado de costo de obras y labores]]</f>
        <v>35000000</v>
      </c>
      <c r="U160" t="s">
        <v>32</v>
      </c>
      <c r="V160" s="22" t="s">
        <v>3890</v>
      </c>
    </row>
    <row r="161" spans="1:22" ht="15" customHeight="1" x14ac:dyDescent="0.25">
      <c r="A161" s="7" t="s">
        <v>3460</v>
      </c>
      <c r="B161" s="20" t="s">
        <v>3507</v>
      </c>
      <c r="C161" s="5" t="s">
        <v>368</v>
      </c>
      <c r="D161" s="20" t="s">
        <v>369</v>
      </c>
      <c r="E161" s="20" t="s">
        <v>917</v>
      </c>
      <c r="F161" s="20" t="s">
        <v>1012</v>
      </c>
      <c r="G161" s="20" t="s">
        <v>1759</v>
      </c>
      <c r="H161" s="20" t="s">
        <v>1521</v>
      </c>
      <c r="I161" s="5" t="s">
        <v>1795</v>
      </c>
      <c r="J161" s="21">
        <v>700</v>
      </c>
      <c r="K161" s="20" t="s">
        <v>1761</v>
      </c>
      <c r="L161" s="20" t="s">
        <v>1761</v>
      </c>
      <c r="M161" s="18" t="s">
        <v>3833</v>
      </c>
      <c r="N161" t="s">
        <v>34</v>
      </c>
      <c r="O161" s="20" t="s">
        <v>3507</v>
      </c>
      <c r="P161" s="22" t="s">
        <v>3880</v>
      </c>
      <c r="Q161">
        <v>1200</v>
      </c>
      <c r="R161" s="23">
        <v>3000000</v>
      </c>
      <c r="S161" s="23">
        <v>9500000</v>
      </c>
      <c r="T161" s="1">
        <f>+Tabla13[[#This Row],[Monto estimado de estudios]]+Tabla13[[#This Row],[Monto estimado de costo de obras y labores]]</f>
        <v>12500000</v>
      </c>
      <c r="U161" t="s">
        <v>32</v>
      </c>
      <c r="V161" s="22" t="s">
        <v>3890</v>
      </c>
    </row>
    <row r="162" spans="1:22" ht="15" customHeight="1" x14ac:dyDescent="0.25">
      <c r="A162" s="7" t="s">
        <v>3461</v>
      </c>
      <c r="B162" s="20" t="s">
        <v>3507</v>
      </c>
      <c r="C162" s="5" t="s">
        <v>368</v>
      </c>
      <c r="D162" s="20" t="s">
        <v>369</v>
      </c>
      <c r="E162" s="20" t="s">
        <v>917</v>
      </c>
      <c r="F162" s="20" t="s">
        <v>1012</v>
      </c>
      <c r="G162" s="20" t="s">
        <v>1759</v>
      </c>
      <c r="H162" s="20" t="s">
        <v>1521</v>
      </c>
      <c r="I162" s="5" t="s">
        <v>1795</v>
      </c>
      <c r="J162" s="21">
        <v>700</v>
      </c>
      <c r="K162" s="20" t="s">
        <v>1761</v>
      </c>
      <c r="L162" s="20" t="s">
        <v>1761</v>
      </c>
      <c r="M162" s="18" t="s">
        <v>3833</v>
      </c>
      <c r="N162" t="s">
        <v>34</v>
      </c>
      <c r="O162" s="20" t="s">
        <v>3507</v>
      </c>
      <c r="P162" s="22" t="s">
        <v>3880</v>
      </c>
      <c r="Q162">
        <v>1200</v>
      </c>
      <c r="R162" s="23">
        <v>3000000</v>
      </c>
      <c r="S162" s="23">
        <v>9500000</v>
      </c>
      <c r="T162" s="1">
        <f>+Tabla13[[#This Row],[Monto estimado de estudios]]+Tabla13[[#This Row],[Monto estimado de costo de obras y labores]]</f>
        <v>12500000</v>
      </c>
      <c r="U162" t="s">
        <v>32</v>
      </c>
      <c r="V162" s="22" t="s">
        <v>3890</v>
      </c>
    </row>
    <row r="163" spans="1:22" ht="15" customHeight="1" x14ac:dyDescent="0.25">
      <c r="A163" s="7" t="s">
        <v>3462</v>
      </c>
      <c r="B163" s="20" t="s">
        <v>3507</v>
      </c>
      <c r="C163" s="5" t="s">
        <v>368</v>
      </c>
      <c r="D163" s="20" t="s">
        <v>369</v>
      </c>
      <c r="E163" s="20" t="s">
        <v>917</v>
      </c>
      <c r="F163" s="20" t="s">
        <v>971</v>
      </c>
      <c r="G163" s="20" t="s">
        <v>1759</v>
      </c>
      <c r="H163" s="20" t="s">
        <v>3722</v>
      </c>
      <c r="I163" s="5" t="s">
        <v>1795</v>
      </c>
      <c r="J163" s="21">
        <v>300</v>
      </c>
      <c r="K163" s="20" t="s">
        <v>1761</v>
      </c>
      <c r="L163" s="20" t="s">
        <v>1761</v>
      </c>
      <c r="M163" s="18" t="s">
        <v>3834</v>
      </c>
      <c r="N163" t="s">
        <v>34</v>
      </c>
      <c r="O163" s="20" t="s">
        <v>3507</v>
      </c>
      <c r="P163" s="22" t="s">
        <v>3880</v>
      </c>
      <c r="Q163">
        <v>250</v>
      </c>
      <c r="R163" s="23">
        <v>3000000</v>
      </c>
      <c r="S163" s="23">
        <v>9500000</v>
      </c>
      <c r="T163" s="1">
        <f>+Tabla13[[#This Row],[Monto estimado de estudios]]+Tabla13[[#This Row],[Monto estimado de costo de obras y labores]]</f>
        <v>12500000</v>
      </c>
      <c r="U163" t="s">
        <v>32</v>
      </c>
      <c r="V163" s="22" t="s">
        <v>3890</v>
      </c>
    </row>
    <row r="164" spans="1:22" ht="15" customHeight="1" x14ac:dyDescent="0.25">
      <c r="A164" s="7" t="s">
        <v>3463</v>
      </c>
      <c r="B164" s="20" t="s">
        <v>3507</v>
      </c>
      <c r="C164" s="5" t="s">
        <v>368</v>
      </c>
      <c r="D164" s="20" t="s">
        <v>369</v>
      </c>
      <c r="E164" s="20" t="s">
        <v>760</v>
      </c>
      <c r="F164" s="20" t="s">
        <v>790</v>
      </c>
      <c r="G164" s="20" t="s">
        <v>1759</v>
      </c>
      <c r="H164" s="20" t="s">
        <v>3722</v>
      </c>
      <c r="I164" s="5" t="s">
        <v>1795</v>
      </c>
      <c r="J164" s="21">
        <v>1500</v>
      </c>
      <c r="K164" s="20" t="s">
        <v>1761</v>
      </c>
      <c r="L164" s="20" t="s">
        <v>1761</v>
      </c>
      <c r="M164" s="18" t="s">
        <v>3832</v>
      </c>
      <c r="N164" t="s">
        <v>34</v>
      </c>
      <c r="O164" s="20" t="s">
        <v>3507</v>
      </c>
      <c r="P164" s="22" t="s">
        <v>3879</v>
      </c>
      <c r="Q164">
        <v>350</v>
      </c>
      <c r="R164" s="23">
        <v>3000000</v>
      </c>
      <c r="S164" s="23">
        <v>9500000</v>
      </c>
      <c r="T164" s="1">
        <f>+Tabla13[[#This Row],[Monto estimado de estudios]]+Tabla13[[#This Row],[Monto estimado de costo de obras y labores]]</f>
        <v>12500000</v>
      </c>
      <c r="U164" t="s">
        <v>32</v>
      </c>
      <c r="V164" s="22" t="s">
        <v>3890</v>
      </c>
    </row>
    <row r="165" spans="1:22" ht="15" customHeight="1" x14ac:dyDescent="0.25">
      <c r="A165" s="7" t="s">
        <v>3464</v>
      </c>
      <c r="B165" s="20" t="s">
        <v>3507</v>
      </c>
      <c r="C165" s="5" t="s">
        <v>368</v>
      </c>
      <c r="D165" s="20" t="s">
        <v>369</v>
      </c>
      <c r="E165" s="20" t="s">
        <v>917</v>
      </c>
      <c r="F165" s="20" t="s">
        <v>3606</v>
      </c>
      <c r="G165" s="20" t="s">
        <v>3618</v>
      </c>
      <c r="H165" s="20" t="s">
        <v>3723</v>
      </c>
      <c r="I165" s="5" t="s">
        <v>3754</v>
      </c>
      <c r="J165" s="21">
        <v>150</v>
      </c>
      <c r="K165" s="20" t="s">
        <v>1761</v>
      </c>
      <c r="L165" s="20" t="s">
        <v>1761</v>
      </c>
      <c r="M165" s="18" t="s">
        <v>3834</v>
      </c>
      <c r="N165" t="s">
        <v>34</v>
      </c>
      <c r="O165" s="20" t="s">
        <v>3507</v>
      </c>
      <c r="P165" s="22" t="s">
        <v>3879</v>
      </c>
      <c r="Q165">
        <v>100</v>
      </c>
      <c r="R165" s="23">
        <v>3000000</v>
      </c>
      <c r="S165" s="23">
        <v>9500000</v>
      </c>
      <c r="T165" s="1">
        <f>+Tabla13[[#This Row],[Monto estimado de estudios]]+Tabla13[[#This Row],[Monto estimado de costo de obras y labores]]</f>
        <v>12500000</v>
      </c>
      <c r="U165" t="s">
        <v>32</v>
      </c>
      <c r="V165" s="22" t="s">
        <v>3890</v>
      </c>
    </row>
    <row r="166" spans="1:22" ht="15" customHeight="1" x14ac:dyDescent="0.25">
      <c r="A166" s="7" t="s">
        <v>3465</v>
      </c>
      <c r="B166" s="20" t="s">
        <v>3507</v>
      </c>
      <c r="C166" s="5" t="s">
        <v>368</v>
      </c>
      <c r="D166" s="20" t="s">
        <v>369</v>
      </c>
      <c r="E166" s="20" t="s">
        <v>760</v>
      </c>
      <c r="F166" s="20" t="s">
        <v>802</v>
      </c>
      <c r="G166" s="20" t="s">
        <v>3618</v>
      </c>
      <c r="H166" s="20" t="s">
        <v>3724</v>
      </c>
      <c r="I166" s="5" t="s">
        <v>3754</v>
      </c>
      <c r="J166" s="21">
        <v>200</v>
      </c>
      <c r="K166" s="20" t="s">
        <v>1761</v>
      </c>
      <c r="L166" s="20" t="s">
        <v>1761</v>
      </c>
      <c r="M166" s="18" t="s">
        <v>3835</v>
      </c>
      <c r="N166" t="s">
        <v>34</v>
      </c>
      <c r="O166" s="20" t="s">
        <v>3507</v>
      </c>
      <c r="P166" s="22" t="s">
        <v>3881</v>
      </c>
      <c r="Q166">
        <v>200</v>
      </c>
      <c r="R166" s="23">
        <v>3000000</v>
      </c>
      <c r="S166" s="23">
        <v>9500000</v>
      </c>
      <c r="T166" s="1">
        <f>+Tabla13[[#This Row],[Monto estimado de estudios]]+Tabla13[[#This Row],[Monto estimado de costo de obras y labores]]</f>
        <v>12500000</v>
      </c>
      <c r="U166" t="s">
        <v>32</v>
      </c>
      <c r="V166" s="22" t="s">
        <v>3890</v>
      </c>
    </row>
    <row r="167" spans="1:22" ht="15" customHeight="1" x14ac:dyDescent="0.25">
      <c r="A167" s="7" t="s">
        <v>3466</v>
      </c>
      <c r="B167" s="20" t="s">
        <v>3507</v>
      </c>
      <c r="C167" s="5" t="s">
        <v>368</v>
      </c>
      <c r="D167" s="20" t="s">
        <v>369</v>
      </c>
      <c r="E167" s="20" t="s">
        <v>542</v>
      </c>
      <c r="F167" s="20" t="s">
        <v>3607</v>
      </c>
      <c r="G167" s="20" t="s">
        <v>3618</v>
      </c>
      <c r="H167" s="20" t="s">
        <v>3725</v>
      </c>
      <c r="I167" s="5" t="s">
        <v>1771</v>
      </c>
      <c r="J167" s="21">
        <v>700</v>
      </c>
      <c r="K167" s="20" t="s">
        <v>1761</v>
      </c>
      <c r="L167" s="20" t="s">
        <v>1761</v>
      </c>
      <c r="M167" s="5" t="s">
        <v>3822</v>
      </c>
      <c r="N167" t="s">
        <v>34</v>
      </c>
      <c r="O167" s="20" t="s">
        <v>3507</v>
      </c>
      <c r="P167" s="20" t="s">
        <v>3873</v>
      </c>
      <c r="Q167">
        <v>150</v>
      </c>
      <c r="R167" s="23">
        <v>3000000</v>
      </c>
      <c r="S167" s="23">
        <v>9500000</v>
      </c>
      <c r="T167" s="1">
        <f>+Tabla13[[#This Row],[Monto estimado de estudios]]+Tabla13[[#This Row],[Monto estimado de costo de obras y labores]]</f>
        <v>12500000</v>
      </c>
      <c r="U167" t="s">
        <v>32</v>
      </c>
      <c r="V167" s="22" t="s">
        <v>3890</v>
      </c>
    </row>
    <row r="168" spans="1:22" ht="15" customHeight="1" x14ac:dyDescent="0.25">
      <c r="A168" s="7" t="s">
        <v>3467</v>
      </c>
      <c r="B168" s="20" t="s">
        <v>3507</v>
      </c>
      <c r="C168" s="5" t="s">
        <v>368</v>
      </c>
      <c r="D168" s="20" t="s">
        <v>369</v>
      </c>
      <c r="E168" s="20" t="s">
        <v>1032</v>
      </c>
      <c r="F168" s="20" t="s">
        <v>128</v>
      </c>
      <c r="G168" s="20" t="s">
        <v>1759</v>
      </c>
      <c r="H168" s="20" t="s">
        <v>3726</v>
      </c>
      <c r="I168" s="5" t="s">
        <v>1795</v>
      </c>
      <c r="J168" s="21">
        <v>1500</v>
      </c>
      <c r="K168" s="20" t="s">
        <v>1761</v>
      </c>
      <c r="L168" s="20" t="s">
        <v>1761</v>
      </c>
      <c r="M168" s="5" t="s">
        <v>3822</v>
      </c>
      <c r="N168" t="s">
        <v>34</v>
      </c>
      <c r="O168" s="20" t="s">
        <v>3507</v>
      </c>
      <c r="P168" s="20" t="s">
        <v>3882</v>
      </c>
      <c r="Q168">
        <v>1200</v>
      </c>
      <c r="R168" s="23">
        <v>3000000</v>
      </c>
      <c r="S168" s="23">
        <v>9500000</v>
      </c>
      <c r="T168" s="1">
        <f>+Tabla13[[#This Row],[Monto estimado de estudios]]+Tabla13[[#This Row],[Monto estimado de costo de obras y labores]]</f>
        <v>12500000</v>
      </c>
      <c r="U168" t="s">
        <v>32</v>
      </c>
      <c r="V168" s="22" t="s">
        <v>3890</v>
      </c>
    </row>
    <row r="169" spans="1:22" ht="15" customHeight="1" x14ac:dyDescent="0.25">
      <c r="A169" s="7" t="s">
        <v>3468</v>
      </c>
      <c r="B169" s="20" t="s">
        <v>3507</v>
      </c>
      <c r="C169" s="5" t="s">
        <v>368</v>
      </c>
      <c r="D169" s="20" t="s">
        <v>369</v>
      </c>
      <c r="E169" s="20" t="s">
        <v>1032</v>
      </c>
      <c r="F169" s="20" t="s">
        <v>3608</v>
      </c>
      <c r="G169" s="20" t="s">
        <v>1759</v>
      </c>
      <c r="H169" s="20" t="s">
        <v>3726</v>
      </c>
      <c r="I169" s="5" t="s">
        <v>1795</v>
      </c>
      <c r="J169" s="21">
        <v>1500</v>
      </c>
      <c r="K169" s="20" t="s">
        <v>1761</v>
      </c>
      <c r="L169" s="20" t="s">
        <v>1761</v>
      </c>
      <c r="M169" s="5" t="s">
        <v>3827</v>
      </c>
      <c r="N169" t="s">
        <v>34</v>
      </c>
      <c r="O169" s="20" t="s">
        <v>3507</v>
      </c>
      <c r="P169" s="20" t="s">
        <v>3882</v>
      </c>
      <c r="Q169">
        <v>1500</v>
      </c>
      <c r="R169" s="23">
        <v>3000000</v>
      </c>
      <c r="S169" s="23">
        <v>9500000</v>
      </c>
      <c r="T169" s="1">
        <f>+Tabla13[[#This Row],[Monto estimado de estudios]]+Tabla13[[#This Row],[Monto estimado de costo de obras y labores]]</f>
        <v>12500000</v>
      </c>
      <c r="U169" t="s">
        <v>32</v>
      </c>
      <c r="V169" s="22" t="s">
        <v>3890</v>
      </c>
    </row>
    <row r="170" spans="1:22" ht="15" customHeight="1" x14ac:dyDescent="0.25">
      <c r="A170" s="7" t="s">
        <v>3469</v>
      </c>
      <c r="B170" s="20" t="s">
        <v>3507</v>
      </c>
      <c r="C170" s="5" t="s">
        <v>368</v>
      </c>
      <c r="D170" s="20" t="s">
        <v>369</v>
      </c>
      <c r="E170" s="20" t="s">
        <v>1032</v>
      </c>
      <c r="F170" s="20" t="s">
        <v>855</v>
      </c>
      <c r="G170" s="20" t="s">
        <v>1759</v>
      </c>
      <c r="H170" s="20" t="s">
        <v>3726</v>
      </c>
      <c r="I170" s="5" t="s">
        <v>1795</v>
      </c>
      <c r="J170" s="21">
        <v>1500</v>
      </c>
      <c r="K170" s="20" t="s">
        <v>1761</v>
      </c>
      <c r="L170" s="20" t="s">
        <v>1761</v>
      </c>
      <c r="M170" s="5" t="s">
        <v>3827</v>
      </c>
      <c r="N170" t="s">
        <v>34</v>
      </c>
      <c r="O170" s="20" t="s">
        <v>3507</v>
      </c>
      <c r="P170" s="20" t="s">
        <v>3882</v>
      </c>
      <c r="Q170">
        <v>1500</v>
      </c>
      <c r="R170" s="23">
        <v>3000000</v>
      </c>
      <c r="S170" s="23">
        <v>9500000</v>
      </c>
      <c r="T170" s="1">
        <f>+Tabla13[[#This Row],[Monto estimado de estudios]]+Tabla13[[#This Row],[Monto estimado de costo de obras y labores]]</f>
        <v>12500000</v>
      </c>
      <c r="U170" t="s">
        <v>32</v>
      </c>
      <c r="V170" s="22" t="s">
        <v>3890</v>
      </c>
    </row>
    <row r="171" spans="1:22" ht="15" customHeight="1" x14ac:dyDescent="0.25">
      <c r="A171" s="7" t="s">
        <v>3470</v>
      </c>
      <c r="B171" s="20" t="s">
        <v>3507</v>
      </c>
      <c r="C171" s="5" t="s">
        <v>368</v>
      </c>
      <c r="D171" s="20" t="s">
        <v>369</v>
      </c>
      <c r="E171" s="20" t="s">
        <v>1032</v>
      </c>
      <c r="F171" s="20" t="s">
        <v>1032</v>
      </c>
      <c r="G171" s="20" t="s">
        <v>1759</v>
      </c>
      <c r="H171" s="20" t="s">
        <v>3727</v>
      </c>
      <c r="I171" s="5" t="s">
        <v>1795</v>
      </c>
      <c r="J171" s="21">
        <v>1500</v>
      </c>
      <c r="K171" s="20" t="s">
        <v>1761</v>
      </c>
      <c r="L171" s="20" t="s">
        <v>1761</v>
      </c>
      <c r="M171" s="5" t="s">
        <v>3827</v>
      </c>
      <c r="N171" t="s">
        <v>34</v>
      </c>
      <c r="O171" s="20" t="s">
        <v>3507</v>
      </c>
      <c r="P171" s="20" t="s">
        <v>3874</v>
      </c>
      <c r="Q171">
        <v>2000</v>
      </c>
      <c r="R171" s="23">
        <v>3000000</v>
      </c>
      <c r="S171" s="23">
        <v>9500000</v>
      </c>
      <c r="T171" s="1">
        <f>+Tabla13[[#This Row],[Monto estimado de estudios]]+Tabla13[[#This Row],[Monto estimado de costo de obras y labores]]</f>
        <v>12500000</v>
      </c>
      <c r="U171" t="s">
        <v>32</v>
      </c>
      <c r="V171" s="22" t="s">
        <v>3890</v>
      </c>
    </row>
    <row r="172" spans="1:22" ht="15" customHeight="1" x14ac:dyDescent="0.25">
      <c r="A172" s="7" t="s">
        <v>3471</v>
      </c>
      <c r="B172" s="20" t="s">
        <v>3507</v>
      </c>
      <c r="C172" s="5" t="s">
        <v>368</v>
      </c>
      <c r="D172" s="20" t="s">
        <v>369</v>
      </c>
      <c r="E172" s="20" t="s">
        <v>1032</v>
      </c>
      <c r="F172" s="20" t="s">
        <v>1069</v>
      </c>
      <c r="G172" s="20" t="s">
        <v>1759</v>
      </c>
      <c r="H172" s="20" t="s">
        <v>3728</v>
      </c>
      <c r="I172" s="5" t="s">
        <v>1795</v>
      </c>
      <c r="J172" s="21">
        <v>1500</v>
      </c>
      <c r="K172" s="20" t="s">
        <v>1761</v>
      </c>
      <c r="L172" s="20" t="s">
        <v>1761</v>
      </c>
      <c r="M172" s="5" t="s">
        <v>3822</v>
      </c>
      <c r="N172" t="s">
        <v>34</v>
      </c>
      <c r="O172" s="20" t="s">
        <v>3507</v>
      </c>
      <c r="P172" s="20" t="s">
        <v>3873</v>
      </c>
      <c r="Q172">
        <v>600</v>
      </c>
      <c r="R172" s="23">
        <v>3000000</v>
      </c>
      <c r="S172" s="23">
        <v>9500000</v>
      </c>
      <c r="T172" s="1">
        <f>+Tabla13[[#This Row],[Monto estimado de estudios]]+Tabla13[[#This Row],[Monto estimado de costo de obras y labores]]</f>
        <v>12500000</v>
      </c>
      <c r="U172" t="s">
        <v>32</v>
      </c>
      <c r="V172" s="22" t="s">
        <v>3890</v>
      </c>
    </row>
    <row r="173" spans="1:22" ht="15" customHeight="1" x14ac:dyDescent="0.25">
      <c r="A173" s="7" t="s">
        <v>3472</v>
      </c>
      <c r="B173" s="20" t="s">
        <v>3507</v>
      </c>
      <c r="C173" s="5" t="s">
        <v>368</v>
      </c>
      <c r="D173" s="20" t="s">
        <v>369</v>
      </c>
      <c r="E173" s="20" t="s">
        <v>1032</v>
      </c>
      <c r="F173" s="20" t="s">
        <v>3609</v>
      </c>
      <c r="G173" s="20" t="s">
        <v>1759</v>
      </c>
      <c r="H173" s="20" t="s">
        <v>3729</v>
      </c>
      <c r="I173" s="5" t="s">
        <v>1795</v>
      </c>
      <c r="J173" s="21">
        <v>700</v>
      </c>
      <c r="K173" s="20" t="s">
        <v>1761</v>
      </c>
      <c r="L173" s="20" t="s">
        <v>1761</v>
      </c>
      <c r="M173" s="5" t="s">
        <v>3836</v>
      </c>
      <c r="N173" t="s">
        <v>34</v>
      </c>
      <c r="O173" s="20" t="s">
        <v>3507</v>
      </c>
      <c r="P173" s="20" t="s">
        <v>3874</v>
      </c>
      <c r="Q173">
        <v>450</v>
      </c>
      <c r="R173" s="23">
        <v>3000000</v>
      </c>
      <c r="S173" s="23">
        <v>9500000</v>
      </c>
      <c r="T173" s="1">
        <f>+Tabla13[[#This Row],[Monto estimado de estudios]]+Tabla13[[#This Row],[Monto estimado de costo de obras y labores]]</f>
        <v>12500000</v>
      </c>
      <c r="U173" t="s">
        <v>32</v>
      </c>
      <c r="V173" s="22" t="s">
        <v>3890</v>
      </c>
    </row>
    <row r="174" spans="1:22" ht="15" customHeight="1" x14ac:dyDescent="0.25">
      <c r="A174" s="7" t="s">
        <v>3473</v>
      </c>
      <c r="B174" s="20" t="s">
        <v>3507</v>
      </c>
      <c r="C174" s="5" t="s">
        <v>368</v>
      </c>
      <c r="D174" s="20" t="s">
        <v>369</v>
      </c>
      <c r="E174" s="20" t="s">
        <v>1032</v>
      </c>
      <c r="F174" s="20" t="s">
        <v>1059</v>
      </c>
      <c r="G174" s="20" t="s">
        <v>1759</v>
      </c>
      <c r="H174" s="20" t="s">
        <v>3614</v>
      </c>
      <c r="I174" s="5" t="s">
        <v>1795</v>
      </c>
      <c r="J174" s="21">
        <v>700</v>
      </c>
      <c r="K174" s="20" t="s">
        <v>1761</v>
      </c>
      <c r="L174" s="20" t="s">
        <v>1761</v>
      </c>
      <c r="M174" s="5" t="s">
        <v>3837</v>
      </c>
      <c r="N174" t="s">
        <v>34</v>
      </c>
      <c r="O174" s="20" t="s">
        <v>3507</v>
      </c>
      <c r="P174" s="20" t="s">
        <v>3874</v>
      </c>
      <c r="Q174">
        <v>250</v>
      </c>
      <c r="R174" s="23">
        <v>3000000</v>
      </c>
      <c r="S174" s="23">
        <v>9500000</v>
      </c>
      <c r="T174" s="1">
        <f>+Tabla13[[#This Row],[Monto estimado de estudios]]+Tabla13[[#This Row],[Monto estimado de costo de obras y labores]]</f>
        <v>12500000</v>
      </c>
      <c r="U174" t="s">
        <v>32</v>
      </c>
      <c r="V174" s="22" t="s">
        <v>3890</v>
      </c>
    </row>
    <row r="175" spans="1:22" ht="15" customHeight="1" x14ac:dyDescent="0.25">
      <c r="A175" s="7" t="s">
        <v>3474</v>
      </c>
      <c r="B175" s="20" t="s">
        <v>3507</v>
      </c>
      <c r="C175" s="5" t="s">
        <v>368</v>
      </c>
      <c r="D175" s="20" t="s">
        <v>369</v>
      </c>
      <c r="E175" s="20" t="s">
        <v>1032</v>
      </c>
      <c r="F175" s="20" t="s">
        <v>685</v>
      </c>
      <c r="G175" s="20" t="s">
        <v>3618</v>
      </c>
      <c r="H175" s="20" t="s">
        <v>3730</v>
      </c>
      <c r="I175" s="5" t="s">
        <v>1795</v>
      </c>
      <c r="J175" s="21">
        <v>500</v>
      </c>
      <c r="K175" s="20" t="s">
        <v>1761</v>
      </c>
      <c r="L175" s="20" t="s">
        <v>1761</v>
      </c>
      <c r="M175" s="5" t="s">
        <v>3837</v>
      </c>
      <c r="N175" t="s">
        <v>34</v>
      </c>
      <c r="O175" s="20" t="s">
        <v>3507</v>
      </c>
      <c r="P175" s="20" t="s">
        <v>3873</v>
      </c>
      <c r="Q175">
        <v>250</v>
      </c>
      <c r="R175" s="23">
        <v>3000000</v>
      </c>
      <c r="S175" s="23">
        <v>9500000</v>
      </c>
      <c r="T175" s="1">
        <f>+Tabla13[[#This Row],[Monto estimado de estudios]]+Tabla13[[#This Row],[Monto estimado de costo de obras y labores]]</f>
        <v>12500000</v>
      </c>
      <c r="U175" t="s">
        <v>32</v>
      </c>
      <c r="V175" s="22" t="s">
        <v>3890</v>
      </c>
    </row>
    <row r="176" spans="1:22" ht="15" customHeight="1" x14ac:dyDescent="0.25">
      <c r="A176" s="7" t="s">
        <v>3475</v>
      </c>
      <c r="B176" s="20" t="s">
        <v>3507</v>
      </c>
      <c r="C176" s="5" t="s">
        <v>368</v>
      </c>
      <c r="D176" s="20" t="s">
        <v>369</v>
      </c>
      <c r="E176" s="20" t="s">
        <v>415</v>
      </c>
      <c r="F176" s="20" t="s">
        <v>415</v>
      </c>
      <c r="G176" s="20" t="s">
        <v>1759</v>
      </c>
      <c r="H176" s="20" t="s">
        <v>3731</v>
      </c>
      <c r="I176" s="5" t="s">
        <v>1795</v>
      </c>
      <c r="J176" s="21">
        <v>1500</v>
      </c>
      <c r="K176" s="20" t="s">
        <v>1761</v>
      </c>
      <c r="L176" s="20" t="s">
        <v>1761</v>
      </c>
      <c r="M176" s="5" t="s">
        <v>3838</v>
      </c>
      <c r="N176" t="s">
        <v>34</v>
      </c>
      <c r="O176" s="20" t="s">
        <v>3507</v>
      </c>
      <c r="P176" s="20" t="s">
        <v>3882</v>
      </c>
      <c r="Q176">
        <v>200</v>
      </c>
      <c r="R176" s="23">
        <v>3000000</v>
      </c>
      <c r="S176" s="23">
        <v>9500000</v>
      </c>
      <c r="T176" s="1">
        <f>+Tabla13[[#This Row],[Monto estimado de estudios]]+Tabla13[[#This Row],[Monto estimado de costo de obras y labores]]</f>
        <v>12500000</v>
      </c>
      <c r="U176" t="s">
        <v>32</v>
      </c>
      <c r="V176" s="22" t="s">
        <v>3890</v>
      </c>
    </row>
    <row r="177" spans="1:22" ht="15" customHeight="1" x14ac:dyDescent="0.25">
      <c r="A177" s="7" t="s">
        <v>3476</v>
      </c>
      <c r="B177" s="20" t="s">
        <v>3507</v>
      </c>
      <c r="C177" s="5" t="s">
        <v>368</v>
      </c>
      <c r="D177" s="20" t="s">
        <v>369</v>
      </c>
      <c r="E177" s="20" t="s">
        <v>415</v>
      </c>
      <c r="F177" s="20" t="s">
        <v>3610</v>
      </c>
      <c r="G177" s="20" t="s">
        <v>1759</v>
      </c>
      <c r="H177" s="20" t="s">
        <v>3732</v>
      </c>
      <c r="I177" s="5" t="s">
        <v>1795</v>
      </c>
      <c r="J177" s="21">
        <v>1000</v>
      </c>
      <c r="K177" s="20" t="s">
        <v>1761</v>
      </c>
      <c r="L177" s="20" t="s">
        <v>1761</v>
      </c>
      <c r="M177" s="5" t="s">
        <v>3838</v>
      </c>
      <c r="N177" t="s">
        <v>34</v>
      </c>
      <c r="O177" s="20" t="s">
        <v>3507</v>
      </c>
      <c r="P177" s="20" t="s">
        <v>3882</v>
      </c>
      <c r="Q177">
        <v>350</v>
      </c>
      <c r="R177" s="23">
        <v>3000000</v>
      </c>
      <c r="S177" s="23">
        <v>9500000</v>
      </c>
      <c r="T177" s="1">
        <f>+Tabla13[[#This Row],[Monto estimado de estudios]]+Tabla13[[#This Row],[Monto estimado de costo de obras y labores]]</f>
        <v>12500000</v>
      </c>
      <c r="U177" t="s">
        <v>32</v>
      </c>
      <c r="V177" s="22" t="s">
        <v>3890</v>
      </c>
    </row>
    <row r="178" spans="1:22" ht="15" customHeight="1" x14ac:dyDescent="0.25">
      <c r="A178" s="7" t="s">
        <v>3477</v>
      </c>
      <c r="B178" s="20" t="s">
        <v>3507</v>
      </c>
      <c r="C178" s="5" t="s">
        <v>368</v>
      </c>
      <c r="D178" s="20" t="s">
        <v>369</v>
      </c>
      <c r="E178" s="20" t="s">
        <v>415</v>
      </c>
      <c r="F178" s="20" t="s">
        <v>478</v>
      </c>
      <c r="G178" s="20" t="s">
        <v>1759</v>
      </c>
      <c r="H178" s="20" t="s">
        <v>3733</v>
      </c>
      <c r="I178" s="5" t="s">
        <v>3754</v>
      </c>
      <c r="J178" s="21">
        <v>2000</v>
      </c>
      <c r="K178" s="20" t="s">
        <v>1761</v>
      </c>
      <c r="L178" s="20" t="s">
        <v>1761</v>
      </c>
      <c r="M178" s="5" t="s">
        <v>3839</v>
      </c>
      <c r="N178" t="s">
        <v>34</v>
      </c>
      <c r="O178" s="20" t="s">
        <v>3507</v>
      </c>
      <c r="P178" s="20" t="s">
        <v>3875</v>
      </c>
      <c r="Q178">
        <v>5000</v>
      </c>
      <c r="R178" s="23">
        <v>3000000</v>
      </c>
      <c r="S178" s="23">
        <v>9500000</v>
      </c>
      <c r="T178" s="1">
        <f>+Tabla13[[#This Row],[Monto estimado de estudios]]+Tabla13[[#This Row],[Monto estimado de costo de obras y labores]]</f>
        <v>12500000</v>
      </c>
      <c r="U178" t="s">
        <v>32</v>
      </c>
      <c r="V178" s="22" t="s">
        <v>3890</v>
      </c>
    </row>
    <row r="179" spans="1:22" ht="15" customHeight="1" x14ac:dyDescent="0.25">
      <c r="A179" s="7" t="s">
        <v>3478</v>
      </c>
      <c r="B179" s="20" t="s">
        <v>3507</v>
      </c>
      <c r="C179" s="5" t="s">
        <v>368</v>
      </c>
      <c r="D179" s="20" t="s">
        <v>369</v>
      </c>
      <c r="E179" s="20" t="s">
        <v>415</v>
      </c>
      <c r="F179" s="20" t="s">
        <v>3611</v>
      </c>
      <c r="G179" s="20" t="s">
        <v>1759</v>
      </c>
      <c r="H179" s="20" t="s">
        <v>3734</v>
      </c>
      <c r="I179" s="5" t="s">
        <v>3754</v>
      </c>
      <c r="J179" s="21">
        <v>1000</v>
      </c>
      <c r="K179" s="20" t="s">
        <v>2027</v>
      </c>
      <c r="L179" s="20" t="s">
        <v>2027</v>
      </c>
      <c r="M179" s="5" t="s">
        <v>3839</v>
      </c>
      <c r="N179" t="s">
        <v>34</v>
      </c>
      <c r="O179" s="20" t="s">
        <v>3507</v>
      </c>
      <c r="P179" s="20" t="s">
        <v>3883</v>
      </c>
      <c r="Q179">
        <v>2600</v>
      </c>
      <c r="R179" s="23">
        <v>3000000</v>
      </c>
      <c r="S179" s="23">
        <v>9500000</v>
      </c>
      <c r="T179" s="1">
        <f>+Tabla13[[#This Row],[Monto estimado de estudios]]+Tabla13[[#This Row],[Monto estimado de costo de obras y labores]]</f>
        <v>12500000</v>
      </c>
      <c r="U179" t="s">
        <v>32</v>
      </c>
      <c r="V179" s="22" t="s">
        <v>3890</v>
      </c>
    </row>
    <row r="180" spans="1:22" ht="15" customHeight="1" x14ac:dyDescent="0.25">
      <c r="A180" s="7" t="s">
        <v>3479</v>
      </c>
      <c r="B180" s="20" t="s">
        <v>3507</v>
      </c>
      <c r="C180" s="5" t="s">
        <v>368</v>
      </c>
      <c r="D180" s="20" t="s">
        <v>369</v>
      </c>
      <c r="E180" s="20" t="s">
        <v>415</v>
      </c>
      <c r="F180" s="20" t="s">
        <v>142</v>
      </c>
      <c r="G180" s="20" t="s">
        <v>1759</v>
      </c>
      <c r="H180" s="20" t="s">
        <v>3732</v>
      </c>
      <c r="I180" s="5" t="s">
        <v>1795</v>
      </c>
      <c r="J180" s="21">
        <v>1500</v>
      </c>
      <c r="K180" s="20" t="s">
        <v>1761</v>
      </c>
      <c r="L180" s="20" t="s">
        <v>1761</v>
      </c>
      <c r="M180" s="5" t="s">
        <v>3839</v>
      </c>
      <c r="N180" t="s">
        <v>34</v>
      </c>
      <c r="O180" s="20" t="s">
        <v>3507</v>
      </c>
      <c r="P180" s="20" t="s">
        <v>3873</v>
      </c>
      <c r="Q180">
        <v>400</v>
      </c>
      <c r="R180" s="23">
        <v>3000000</v>
      </c>
      <c r="S180" s="23">
        <v>9500000</v>
      </c>
      <c r="T180" s="1">
        <f>+Tabla13[[#This Row],[Monto estimado de estudios]]+Tabla13[[#This Row],[Monto estimado de costo de obras y labores]]</f>
        <v>12500000</v>
      </c>
      <c r="U180" t="s">
        <v>32</v>
      </c>
      <c r="V180" s="22" t="s">
        <v>3890</v>
      </c>
    </row>
    <row r="181" spans="1:22" ht="15" customHeight="1" x14ac:dyDescent="0.25">
      <c r="A181" s="7" t="s">
        <v>3480</v>
      </c>
      <c r="B181" s="20" t="s">
        <v>3507</v>
      </c>
      <c r="C181" s="5" t="s">
        <v>368</v>
      </c>
      <c r="D181" s="20" t="s">
        <v>369</v>
      </c>
      <c r="E181" s="20" t="s">
        <v>415</v>
      </c>
      <c r="F181" s="20" t="s">
        <v>3612</v>
      </c>
      <c r="G181" s="20" t="s">
        <v>3618</v>
      </c>
      <c r="H181" s="20" t="s">
        <v>3735</v>
      </c>
      <c r="I181" s="5" t="s">
        <v>1795</v>
      </c>
      <c r="J181" s="21">
        <v>200</v>
      </c>
      <c r="K181" s="20" t="s">
        <v>1761</v>
      </c>
      <c r="L181" s="20" t="s">
        <v>1761</v>
      </c>
      <c r="M181" s="5" t="s">
        <v>3822</v>
      </c>
      <c r="N181" t="s">
        <v>34</v>
      </c>
      <c r="O181" s="20" t="s">
        <v>3507</v>
      </c>
      <c r="P181" s="20" t="s">
        <v>3873</v>
      </c>
      <c r="Q181">
        <v>600</v>
      </c>
      <c r="R181" s="23">
        <v>3000000</v>
      </c>
      <c r="S181" s="23">
        <v>9500000</v>
      </c>
      <c r="T181" s="1">
        <f>+Tabla13[[#This Row],[Monto estimado de estudios]]+Tabla13[[#This Row],[Monto estimado de costo de obras y labores]]</f>
        <v>12500000</v>
      </c>
      <c r="U181" t="s">
        <v>32</v>
      </c>
      <c r="V181" s="22" t="s">
        <v>3890</v>
      </c>
    </row>
    <row r="182" spans="1:22" ht="15" customHeight="1" x14ac:dyDescent="0.25">
      <c r="A182" s="7" t="s">
        <v>3481</v>
      </c>
      <c r="B182" s="20" t="s">
        <v>3507</v>
      </c>
      <c r="C182" s="5" t="s">
        <v>368</v>
      </c>
      <c r="D182" s="20" t="s">
        <v>369</v>
      </c>
      <c r="E182" s="20" t="s">
        <v>81</v>
      </c>
      <c r="F182" s="20" t="s">
        <v>61</v>
      </c>
      <c r="G182" s="20" t="s">
        <v>1759</v>
      </c>
      <c r="H182" s="20" t="s">
        <v>1367</v>
      </c>
      <c r="I182" s="5" t="s">
        <v>1795</v>
      </c>
      <c r="J182" s="21">
        <v>300</v>
      </c>
      <c r="K182" s="20" t="s">
        <v>1761</v>
      </c>
      <c r="L182" s="20" t="s">
        <v>1761</v>
      </c>
      <c r="M182" s="5" t="s">
        <v>3822</v>
      </c>
      <c r="N182" t="s">
        <v>34</v>
      </c>
      <c r="O182" s="20" t="s">
        <v>3507</v>
      </c>
      <c r="P182" s="20" t="s">
        <v>3873</v>
      </c>
      <c r="Q182">
        <v>300</v>
      </c>
      <c r="R182" s="23">
        <v>3000000</v>
      </c>
      <c r="S182" s="23">
        <v>9500000</v>
      </c>
      <c r="T182" s="1">
        <f>+Tabla13[[#This Row],[Monto estimado de estudios]]+Tabla13[[#This Row],[Monto estimado de costo de obras y labores]]</f>
        <v>12500000</v>
      </c>
      <c r="U182" t="s">
        <v>32</v>
      </c>
      <c r="V182" s="22" t="s">
        <v>3890</v>
      </c>
    </row>
    <row r="183" spans="1:22" ht="15" customHeight="1" x14ac:dyDescent="0.25">
      <c r="A183" s="7" t="s">
        <v>3482</v>
      </c>
      <c r="B183" s="20" t="s">
        <v>3507</v>
      </c>
      <c r="C183" s="5" t="s">
        <v>368</v>
      </c>
      <c r="D183" s="20" t="s">
        <v>369</v>
      </c>
      <c r="E183" s="20" t="s">
        <v>81</v>
      </c>
      <c r="F183" s="20" t="s">
        <v>142</v>
      </c>
      <c r="G183" s="20" t="s">
        <v>1759</v>
      </c>
      <c r="H183" s="20" t="s">
        <v>1367</v>
      </c>
      <c r="I183" s="5" t="s">
        <v>1795</v>
      </c>
      <c r="J183" s="21">
        <v>500</v>
      </c>
      <c r="K183" s="20" t="s">
        <v>1761</v>
      </c>
      <c r="L183" s="20" t="s">
        <v>1761</v>
      </c>
      <c r="M183" s="5" t="s">
        <v>3822</v>
      </c>
      <c r="N183" t="s">
        <v>34</v>
      </c>
      <c r="O183" s="20" t="s">
        <v>3507</v>
      </c>
      <c r="P183" s="20" t="s">
        <v>3873</v>
      </c>
      <c r="Q183">
        <v>450</v>
      </c>
      <c r="R183" s="23">
        <v>3000000</v>
      </c>
      <c r="S183" s="23">
        <v>9500000</v>
      </c>
      <c r="T183" s="1">
        <f>+Tabla13[[#This Row],[Monto estimado de estudios]]+Tabla13[[#This Row],[Monto estimado de costo de obras y labores]]</f>
        <v>12500000</v>
      </c>
      <c r="U183" t="s">
        <v>32</v>
      </c>
      <c r="V183" s="22" t="s">
        <v>3890</v>
      </c>
    </row>
    <row r="184" spans="1:22" ht="15" customHeight="1" x14ac:dyDescent="0.25">
      <c r="A184" s="7" t="s">
        <v>3483</v>
      </c>
      <c r="B184" s="20" t="s">
        <v>3507</v>
      </c>
      <c r="C184" s="5" t="s">
        <v>368</v>
      </c>
      <c r="D184" s="20" t="s">
        <v>369</v>
      </c>
      <c r="E184" s="20" t="s">
        <v>81</v>
      </c>
      <c r="F184" s="20" t="s">
        <v>3613</v>
      </c>
      <c r="G184" s="20" t="s">
        <v>3618</v>
      </c>
      <c r="H184" s="20" t="s">
        <v>3736</v>
      </c>
      <c r="I184" s="5" t="s">
        <v>1795</v>
      </c>
      <c r="J184" s="21">
        <v>300</v>
      </c>
      <c r="K184" s="20" t="s">
        <v>2027</v>
      </c>
      <c r="L184" s="20" t="s">
        <v>2027</v>
      </c>
      <c r="M184" s="5" t="s">
        <v>3822</v>
      </c>
      <c r="N184" t="s">
        <v>34</v>
      </c>
      <c r="O184" s="20" t="s">
        <v>3507</v>
      </c>
      <c r="P184" s="20" t="s">
        <v>3874</v>
      </c>
      <c r="Q184">
        <v>450</v>
      </c>
      <c r="R184" s="23">
        <v>3000000</v>
      </c>
      <c r="S184" s="23">
        <v>9500000</v>
      </c>
      <c r="T184" s="1">
        <f>+Tabla13[[#This Row],[Monto estimado de estudios]]+Tabla13[[#This Row],[Monto estimado de costo de obras y labores]]</f>
        <v>12500000</v>
      </c>
      <c r="U184" t="s">
        <v>32</v>
      </c>
      <c r="V184" s="22" t="s">
        <v>3890</v>
      </c>
    </row>
    <row r="185" spans="1:22" ht="15" customHeight="1" x14ac:dyDescent="0.25">
      <c r="A185" s="7" t="s">
        <v>3484</v>
      </c>
      <c r="B185" s="20" t="s">
        <v>3507</v>
      </c>
      <c r="C185" s="5" t="s">
        <v>368</v>
      </c>
      <c r="D185" s="20" t="s">
        <v>369</v>
      </c>
      <c r="E185" s="20" t="s">
        <v>81</v>
      </c>
      <c r="F185" s="20" t="s">
        <v>3613</v>
      </c>
      <c r="G185" s="20" t="s">
        <v>1759</v>
      </c>
      <c r="H185" s="20" t="s">
        <v>3737</v>
      </c>
      <c r="I185" s="5" t="s">
        <v>1771</v>
      </c>
      <c r="J185" s="21">
        <v>300</v>
      </c>
      <c r="K185" s="20" t="s">
        <v>1761</v>
      </c>
      <c r="L185" s="20" t="s">
        <v>1761</v>
      </c>
      <c r="M185" s="5" t="s">
        <v>3837</v>
      </c>
      <c r="N185" t="s">
        <v>34</v>
      </c>
      <c r="O185" s="20" t="s">
        <v>3507</v>
      </c>
      <c r="P185" s="20" t="s">
        <v>3874</v>
      </c>
      <c r="Q185">
        <v>450</v>
      </c>
      <c r="R185" s="23">
        <v>3000000</v>
      </c>
      <c r="S185" s="23">
        <v>9500000</v>
      </c>
      <c r="T185" s="1">
        <f>+Tabla13[[#This Row],[Monto estimado de estudios]]+Tabla13[[#This Row],[Monto estimado de costo de obras y labores]]</f>
        <v>12500000</v>
      </c>
      <c r="U185" t="s">
        <v>32</v>
      </c>
      <c r="V185" s="22" t="s">
        <v>3890</v>
      </c>
    </row>
    <row r="186" spans="1:22" ht="15" customHeight="1" x14ac:dyDescent="0.25">
      <c r="A186" s="7" t="s">
        <v>3485</v>
      </c>
      <c r="B186" s="20" t="s">
        <v>3507</v>
      </c>
      <c r="C186" s="5" t="s">
        <v>368</v>
      </c>
      <c r="D186" s="20" t="s">
        <v>369</v>
      </c>
      <c r="E186" s="20" t="s">
        <v>81</v>
      </c>
      <c r="F186" s="20" t="s">
        <v>484</v>
      </c>
      <c r="G186" s="20" t="s">
        <v>1759</v>
      </c>
      <c r="H186" s="20" t="s">
        <v>3738</v>
      </c>
      <c r="I186" s="5" t="s">
        <v>1795</v>
      </c>
      <c r="J186" s="21">
        <v>600</v>
      </c>
      <c r="K186" s="20" t="s">
        <v>1761</v>
      </c>
      <c r="L186" s="20" t="s">
        <v>1761</v>
      </c>
      <c r="M186" s="5" t="s">
        <v>3837</v>
      </c>
      <c r="N186" t="s">
        <v>34</v>
      </c>
      <c r="O186" s="20" t="s">
        <v>3507</v>
      </c>
      <c r="P186" s="20" t="s">
        <v>3874</v>
      </c>
      <c r="Q186">
        <v>350</v>
      </c>
      <c r="R186" s="23">
        <v>3000000</v>
      </c>
      <c r="S186" s="23">
        <v>9500000</v>
      </c>
      <c r="T186" s="1">
        <f>+Tabla13[[#This Row],[Monto estimado de estudios]]+Tabla13[[#This Row],[Monto estimado de costo de obras y labores]]</f>
        <v>12500000</v>
      </c>
      <c r="U186" t="s">
        <v>32</v>
      </c>
      <c r="V186" s="22" t="s">
        <v>3890</v>
      </c>
    </row>
    <row r="187" spans="1:22" ht="15" customHeight="1" x14ac:dyDescent="0.25">
      <c r="A187" s="7" t="s">
        <v>3486</v>
      </c>
      <c r="B187" s="20" t="s">
        <v>3507</v>
      </c>
      <c r="C187" s="5" t="s">
        <v>368</v>
      </c>
      <c r="D187" s="20" t="s">
        <v>369</v>
      </c>
      <c r="E187" s="20" t="s">
        <v>81</v>
      </c>
      <c r="F187" s="20" t="s">
        <v>416</v>
      </c>
      <c r="G187" s="20" t="s">
        <v>1759</v>
      </c>
      <c r="H187" s="20" t="s">
        <v>3739</v>
      </c>
      <c r="I187" s="5" t="s">
        <v>1795</v>
      </c>
      <c r="J187" s="21">
        <v>600</v>
      </c>
      <c r="K187" s="20" t="s">
        <v>1761</v>
      </c>
      <c r="L187" s="20" t="s">
        <v>1761</v>
      </c>
      <c r="M187" s="5" t="s">
        <v>3837</v>
      </c>
      <c r="N187" t="s">
        <v>34</v>
      </c>
      <c r="O187" s="20" t="s">
        <v>3507</v>
      </c>
      <c r="P187" s="20" t="s">
        <v>3873</v>
      </c>
      <c r="Q187">
        <v>250</v>
      </c>
      <c r="R187" s="23">
        <v>3000000</v>
      </c>
      <c r="S187" s="23">
        <v>9500000</v>
      </c>
      <c r="T187" s="1">
        <f>+Tabla13[[#This Row],[Monto estimado de estudios]]+Tabla13[[#This Row],[Monto estimado de costo de obras y labores]]</f>
        <v>12500000</v>
      </c>
      <c r="U187" t="s">
        <v>32</v>
      </c>
      <c r="V187" s="22" t="s">
        <v>3890</v>
      </c>
    </row>
    <row r="188" spans="1:22" ht="15" customHeight="1" x14ac:dyDescent="0.25">
      <c r="A188" s="7" t="s">
        <v>3487</v>
      </c>
      <c r="B188" s="20" t="s">
        <v>3507</v>
      </c>
      <c r="C188" s="5" t="s">
        <v>368</v>
      </c>
      <c r="D188" s="20" t="s">
        <v>369</v>
      </c>
      <c r="E188" s="20" t="s">
        <v>760</v>
      </c>
      <c r="F188" s="20" t="s">
        <v>761</v>
      </c>
      <c r="G188" s="20" t="s">
        <v>3618</v>
      </c>
      <c r="H188" s="20" t="s">
        <v>3740</v>
      </c>
      <c r="I188" s="5" t="s">
        <v>3754</v>
      </c>
      <c r="J188" s="21">
        <v>100</v>
      </c>
      <c r="K188" s="20" t="s">
        <v>3777</v>
      </c>
      <c r="L188" s="20" t="s">
        <v>3777</v>
      </c>
      <c r="M188" s="18" t="s">
        <v>3835</v>
      </c>
      <c r="N188" t="s">
        <v>34</v>
      </c>
      <c r="O188" s="20" t="s">
        <v>3507</v>
      </c>
      <c r="P188" s="22" t="s">
        <v>3881</v>
      </c>
      <c r="Q188">
        <v>150</v>
      </c>
      <c r="R188" s="23">
        <v>3000000</v>
      </c>
      <c r="S188" s="23">
        <v>9500000</v>
      </c>
      <c r="T188" s="1">
        <f>+Tabla13[[#This Row],[Monto estimado de estudios]]+Tabla13[[#This Row],[Monto estimado de costo de obras y labores]]</f>
        <v>12500000</v>
      </c>
      <c r="U188" t="s">
        <v>32</v>
      </c>
      <c r="V188" s="22" t="s">
        <v>3890</v>
      </c>
    </row>
    <row r="189" spans="1:22" ht="15" customHeight="1" x14ac:dyDescent="0.25">
      <c r="A189" s="7" t="s">
        <v>3488</v>
      </c>
      <c r="B189" s="20" t="s">
        <v>3507</v>
      </c>
      <c r="C189" s="5" t="s">
        <v>368</v>
      </c>
      <c r="D189" s="20" t="s">
        <v>369</v>
      </c>
      <c r="E189" s="20" t="s">
        <v>760</v>
      </c>
      <c r="F189" s="20" t="s">
        <v>761</v>
      </c>
      <c r="G189" s="20" t="s">
        <v>3618</v>
      </c>
      <c r="H189" s="20" t="s">
        <v>3692</v>
      </c>
      <c r="I189" s="5" t="s">
        <v>3754</v>
      </c>
      <c r="J189" s="21">
        <v>200</v>
      </c>
      <c r="K189" s="20" t="s">
        <v>3777</v>
      </c>
      <c r="L189" s="20" t="s">
        <v>3777</v>
      </c>
      <c r="M189" s="18" t="s">
        <v>3835</v>
      </c>
      <c r="N189" t="s">
        <v>34</v>
      </c>
      <c r="O189" s="20" t="s">
        <v>3507</v>
      </c>
      <c r="P189" s="22" t="s">
        <v>3881</v>
      </c>
      <c r="Q189">
        <v>150</v>
      </c>
      <c r="R189" s="23">
        <v>3000000</v>
      </c>
      <c r="S189" s="23">
        <v>9500000</v>
      </c>
      <c r="T189" s="1">
        <f>+Tabla13[[#This Row],[Monto estimado de estudios]]+Tabla13[[#This Row],[Monto estimado de costo de obras y labores]]</f>
        <v>12500000</v>
      </c>
      <c r="U189" t="s">
        <v>32</v>
      </c>
      <c r="V189" s="22" t="s">
        <v>3890</v>
      </c>
    </row>
    <row r="190" spans="1:22" ht="15" customHeight="1" x14ac:dyDescent="0.25">
      <c r="A190" s="7" t="s">
        <v>3489</v>
      </c>
      <c r="B190" s="20" t="s">
        <v>3507</v>
      </c>
      <c r="C190" s="5" t="s">
        <v>368</v>
      </c>
      <c r="D190" s="20" t="s">
        <v>369</v>
      </c>
      <c r="E190" s="20" t="s">
        <v>760</v>
      </c>
      <c r="F190" s="20" t="s">
        <v>761</v>
      </c>
      <c r="G190" s="20" t="s">
        <v>3618</v>
      </c>
      <c r="H190" s="20" t="s">
        <v>3741</v>
      </c>
      <c r="I190" s="5" t="s">
        <v>1795</v>
      </c>
      <c r="J190" s="21">
        <v>150</v>
      </c>
      <c r="K190" s="20" t="s">
        <v>1761</v>
      </c>
      <c r="L190" s="20" t="s">
        <v>1761</v>
      </c>
      <c r="M190" s="18" t="s">
        <v>3835</v>
      </c>
      <c r="N190" t="s">
        <v>34</v>
      </c>
      <c r="O190" s="20" t="s">
        <v>3507</v>
      </c>
      <c r="P190" s="22" t="s">
        <v>3881</v>
      </c>
      <c r="Q190">
        <v>150</v>
      </c>
      <c r="R190" s="23">
        <v>3000000</v>
      </c>
      <c r="S190" s="23">
        <v>9500000</v>
      </c>
      <c r="T190" s="1">
        <f>+Tabla13[[#This Row],[Monto estimado de estudios]]+Tabla13[[#This Row],[Monto estimado de costo de obras y labores]]</f>
        <v>12500000</v>
      </c>
      <c r="U190" t="s">
        <v>32</v>
      </c>
      <c r="V190" s="22" t="s">
        <v>3890</v>
      </c>
    </row>
    <row r="191" spans="1:22" ht="15" customHeight="1" x14ac:dyDescent="0.25">
      <c r="A191" s="7" t="s">
        <v>3490</v>
      </c>
      <c r="B191" s="20" t="s">
        <v>3507</v>
      </c>
      <c r="C191" s="5" t="s">
        <v>368</v>
      </c>
      <c r="D191" s="20" t="s">
        <v>369</v>
      </c>
      <c r="E191" s="20" t="s">
        <v>760</v>
      </c>
      <c r="F191" s="20" t="s">
        <v>761</v>
      </c>
      <c r="G191" s="20" t="s">
        <v>3618</v>
      </c>
      <c r="H191" s="20" t="s">
        <v>3742</v>
      </c>
      <c r="I191" s="5" t="s">
        <v>3754</v>
      </c>
      <c r="J191" s="21">
        <v>150</v>
      </c>
      <c r="K191" s="20" t="s">
        <v>3777</v>
      </c>
      <c r="L191" s="20" t="s">
        <v>3777</v>
      </c>
      <c r="M191" s="18" t="s">
        <v>3835</v>
      </c>
      <c r="N191" t="s">
        <v>34</v>
      </c>
      <c r="O191" s="20" t="s">
        <v>3507</v>
      </c>
      <c r="P191" s="22" t="s">
        <v>3881</v>
      </c>
      <c r="Q191">
        <v>150</v>
      </c>
      <c r="R191" s="23">
        <v>3000000</v>
      </c>
      <c r="S191" s="23">
        <v>9500000</v>
      </c>
      <c r="T191" s="1">
        <f>+Tabla13[[#This Row],[Monto estimado de estudios]]+Tabla13[[#This Row],[Monto estimado de costo de obras y labores]]</f>
        <v>12500000</v>
      </c>
      <c r="U191" t="s">
        <v>32</v>
      </c>
      <c r="V191" s="22" t="s">
        <v>3890</v>
      </c>
    </row>
    <row r="192" spans="1:22" ht="15" customHeight="1" x14ac:dyDescent="0.25">
      <c r="A192" s="7" t="s">
        <v>3491</v>
      </c>
      <c r="B192" s="20" t="s">
        <v>3507</v>
      </c>
      <c r="C192" s="5" t="s">
        <v>368</v>
      </c>
      <c r="D192" s="20" t="s">
        <v>369</v>
      </c>
      <c r="E192" s="20" t="s">
        <v>408</v>
      </c>
      <c r="F192" s="20" t="s">
        <v>761</v>
      </c>
      <c r="G192" s="20" t="s">
        <v>3618</v>
      </c>
      <c r="H192" s="20" t="s">
        <v>3743</v>
      </c>
      <c r="I192" s="5" t="s">
        <v>1795</v>
      </c>
      <c r="J192" s="21">
        <v>400</v>
      </c>
      <c r="K192" s="20" t="s">
        <v>3777</v>
      </c>
      <c r="L192" s="20" t="s">
        <v>3778</v>
      </c>
      <c r="M192" s="18" t="s">
        <v>3835</v>
      </c>
      <c r="N192" t="s">
        <v>34</v>
      </c>
      <c r="O192" s="20" t="s">
        <v>3507</v>
      </c>
      <c r="P192" s="22" t="s">
        <v>3881</v>
      </c>
      <c r="Q192">
        <v>210</v>
      </c>
      <c r="R192" s="23">
        <v>3000000</v>
      </c>
      <c r="S192" s="23">
        <v>9500000</v>
      </c>
      <c r="T192" s="1">
        <f>+Tabla13[[#This Row],[Monto estimado de estudios]]+Tabla13[[#This Row],[Monto estimado de costo de obras y labores]]</f>
        <v>12500000</v>
      </c>
      <c r="U192" t="s">
        <v>32</v>
      </c>
      <c r="V192" s="22" t="s">
        <v>3890</v>
      </c>
    </row>
    <row r="193" spans="1:22" ht="15" customHeight="1" x14ac:dyDescent="0.25">
      <c r="A193" s="7" t="s">
        <v>3492</v>
      </c>
      <c r="B193" s="20" t="s">
        <v>3507</v>
      </c>
      <c r="C193" s="5" t="s">
        <v>368</v>
      </c>
      <c r="D193" s="20" t="s">
        <v>369</v>
      </c>
      <c r="E193" s="20" t="s">
        <v>760</v>
      </c>
      <c r="F193" s="20" t="s">
        <v>761</v>
      </c>
      <c r="G193" s="20" t="s">
        <v>3618</v>
      </c>
      <c r="H193" s="20" t="s">
        <v>3744</v>
      </c>
      <c r="I193" s="5" t="s">
        <v>3754</v>
      </c>
      <c r="J193" s="21">
        <v>200</v>
      </c>
      <c r="K193" s="20" t="s">
        <v>3777</v>
      </c>
      <c r="L193" s="20" t="s">
        <v>3777</v>
      </c>
      <c r="M193" s="18" t="s">
        <v>3835</v>
      </c>
      <c r="N193" t="s">
        <v>34</v>
      </c>
      <c r="O193" s="20" t="s">
        <v>3507</v>
      </c>
      <c r="P193" s="22" t="s">
        <v>3881</v>
      </c>
      <c r="Q193">
        <v>150</v>
      </c>
      <c r="R193" s="23">
        <v>3000000</v>
      </c>
      <c r="S193" s="23">
        <v>9500000</v>
      </c>
      <c r="T193" s="1">
        <f>+Tabla13[[#This Row],[Monto estimado de estudios]]+Tabla13[[#This Row],[Monto estimado de costo de obras y labores]]</f>
        <v>12500000</v>
      </c>
      <c r="U193" t="s">
        <v>32</v>
      </c>
      <c r="V193" s="22" t="s">
        <v>3890</v>
      </c>
    </row>
    <row r="194" spans="1:22" ht="15" customHeight="1" x14ac:dyDescent="0.25">
      <c r="A194" s="7" t="s">
        <v>3493</v>
      </c>
      <c r="B194" s="20" t="s">
        <v>3507</v>
      </c>
      <c r="C194" s="5" t="s">
        <v>368</v>
      </c>
      <c r="D194" s="20" t="s">
        <v>369</v>
      </c>
      <c r="E194" s="20" t="s">
        <v>760</v>
      </c>
      <c r="F194" s="20" t="s">
        <v>761</v>
      </c>
      <c r="G194" s="20" t="s">
        <v>3618</v>
      </c>
      <c r="H194" s="20" t="s">
        <v>3745</v>
      </c>
      <c r="I194" s="5" t="s">
        <v>3754</v>
      </c>
      <c r="J194" s="21">
        <v>200</v>
      </c>
      <c r="K194" s="20" t="s">
        <v>3777</v>
      </c>
      <c r="L194" s="20" t="s">
        <v>3777</v>
      </c>
      <c r="M194" s="18" t="s">
        <v>3835</v>
      </c>
      <c r="N194" t="s">
        <v>34</v>
      </c>
      <c r="O194" s="20" t="s">
        <v>3507</v>
      </c>
      <c r="P194" s="22" t="s">
        <v>3881</v>
      </c>
      <c r="Q194">
        <v>150</v>
      </c>
      <c r="R194" s="23">
        <v>3000000</v>
      </c>
      <c r="S194" s="23">
        <v>9500000</v>
      </c>
      <c r="T194" s="1">
        <f>+Tabla13[[#This Row],[Monto estimado de estudios]]+Tabla13[[#This Row],[Monto estimado de costo de obras y labores]]</f>
        <v>12500000</v>
      </c>
      <c r="U194" t="s">
        <v>32</v>
      </c>
      <c r="V194" s="22" t="s">
        <v>3890</v>
      </c>
    </row>
    <row r="195" spans="1:22" ht="15" customHeight="1" x14ac:dyDescent="0.25">
      <c r="A195" s="7" t="s">
        <v>3494</v>
      </c>
      <c r="B195" s="20" t="s">
        <v>3507</v>
      </c>
      <c r="C195" s="5" t="s">
        <v>368</v>
      </c>
      <c r="D195" s="20" t="s">
        <v>369</v>
      </c>
      <c r="E195" s="20" t="s">
        <v>760</v>
      </c>
      <c r="F195" s="20" t="s">
        <v>761</v>
      </c>
      <c r="G195" s="20" t="s">
        <v>3618</v>
      </c>
      <c r="H195" s="20" t="s">
        <v>3746</v>
      </c>
      <c r="I195" s="5" t="s">
        <v>3754</v>
      </c>
      <c r="J195" s="21">
        <v>300</v>
      </c>
      <c r="K195" s="20" t="s">
        <v>3777</v>
      </c>
      <c r="L195" s="20" t="s">
        <v>3777</v>
      </c>
      <c r="M195" s="18" t="s">
        <v>3835</v>
      </c>
      <c r="N195" t="s">
        <v>34</v>
      </c>
      <c r="O195" s="20" t="s">
        <v>3507</v>
      </c>
      <c r="P195" s="22" t="s">
        <v>3881</v>
      </c>
      <c r="Q195">
        <v>150</v>
      </c>
      <c r="R195" s="23">
        <v>3000000</v>
      </c>
      <c r="S195" s="23">
        <v>9500000</v>
      </c>
      <c r="T195" s="1">
        <f>+Tabla13[[#This Row],[Monto estimado de estudios]]+Tabla13[[#This Row],[Monto estimado de costo de obras y labores]]</f>
        <v>12500000</v>
      </c>
      <c r="U195" t="s">
        <v>32</v>
      </c>
      <c r="V195" s="22" t="s">
        <v>3890</v>
      </c>
    </row>
    <row r="196" spans="1:22" ht="15" customHeight="1" x14ac:dyDescent="0.25">
      <c r="A196" s="7" t="s">
        <v>3495</v>
      </c>
      <c r="B196" s="20" t="s">
        <v>3507</v>
      </c>
      <c r="C196" s="5" t="s">
        <v>368</v>
      </c>
      <c r="D196" s="20" t="s">
        <v>369</v>
      </c>
      <c r="E196" s="20" t="s">
        <v>408</v>
      </c>
      <c r="F196" s="20" t="s">
        <v>3614</v>
      </c>
      <c r="G196" s="20" t="s">
        <v>1759</v>
      </c>
      <c r="H196" s="20" t="s">
        <v>3614</v>
      </c>
      <c r="I196" s="5" t="s">
        <v>3754</v>
      </c>
      <c r="J196" s="21">
        <v>2500</v>
      </c>
      <c r="K196" s="20" t="s">
        <v>3777</v>
      </c>
      <c r="L196" s="20" t="s">
        <v>3777</v>
      </c>
      <c r="M196" s="18" t="s">
        <v>3835</v>
      </c>
      <c r="N196" t="s">
        <v>34</v>
      </c>
      <c r="O196" s="20" t="s">
        <v>3507</v>
      </c>
      <c r="P196" s="22" t="s">
        <v>3881</v>
      </c>
      <c r="Q196">
        <v>60</v>
      </c>
      <c r="R196" s="23">
        <v>3000000</v>
      </c>
      <c r="S196" s="23">
        <v>9500000</v>
      </c>
      <c r="T196" s="1">
        <f>+Tabla13[[#This Row],[Monto estimado de estudios]]+Tabla13[[#This Row],[Monto estimado de costo de obras y labores]]</f>
        <v>12500000</v>
      </c>
      <c r="U196" t="s">
        <v>32</v>
      </c>
      <c r="V196" s="22" t="s">
        <v>3890</v>
      </c>
    </row>
    <row r="197" spans="1:22" ht="15" customHeight="1" x14ac:dyDescent="0.25">
      <c r="A197" s="7" t="s">
        <v>3496</v>
      </c>
      <c r="B197" s="20" t="s">
        <v>3507</v>
      </c>
      <c r="C197" s="5" t="s">
        <v>368</v>
      </c>
      <c r="D197" s="20" t="s">
        <v>369</v>
      </c>
      <c r="E197" s="20" t="s">
        <v>760</v>
      </c>
      <c r="F197" s="20" t="s">
        <v>761</v>
      </c>
      <c r="G197" s="20" t="s">
        <v>1759</v>
      </c>
      <c r="H197" s="20" t="s">
        <v>3722</v>
      </c>
      <c r="I197" s="5" t="s">
        <v>3754</v>
      </c>
      <c r="J197" s="21">
        <v>2000</v>
      </c>
      <c r="K197" s="20" t="s">
        <v>3777</v>
      </c>
      <c r="L197" s="20" t="s">
        <v>3777</v>
      </c>
      <c r="M197" s="18" t="s">
        <v>3835</v>
      </c>
      <c r="N197" t="s">
        <v>34</v>
      </c>
      <c r="O197" s="20" t="s">
        <v>3507</v>
      </c>
      <c r="P197" s="22" t="s">
        <v>3881</v>
      </c>
      <c r="Q197">
        <v>150</v>
      </c>
      <c r="R197" s="23">
        <v>3000000</v>
      </c>
      <c r="S197" s="23">
        <v>9500000</v>
      </c>
      <c r="T197" s="1">
        <f>+Tabla13[[#This Row],[Monto estimado de estudios]]+Tabla13[[#This Row],[Monto estimado de costo de obras y labores]]</f>
        <v>12500000</v>
      </c>
      <c r="U197" t="s">
        <v>32</v>
      </c>
      <c r="V197" s="22" t="s">
        <v>3890</v>
      </c>
    </row>
    <row r="198" spans="1:22" ht="15" customHeight="1" x14ac:dyDescent="0.25">
      <c r="A198" s="7" t="s">
        <v>3497</v>
      </c>
      <c r="B198" s="20" t="s">
        <v>3507</v>
      </c>
      <c r="C198" s="5" t="s">
        <v>368</v>
      </c>
      <c r="D198" s="20" t="s">
        <v>369</v>
      </c>
      <c r="E198" s="20" t="s">
        <v>568</v>
      </c>
      <c r="F198" s="20" t="s">
        <v>3615</v>
      </c>
      <c r="G198" s="20" t="s">
        <v>1759</v>
      </c>
      <c r="H198" s="20" t="s">
        <v>3174</v>
      </c>
      <c r="I198" s="5" t="s">
        <v>3754</v>
      </c>
      <c r="J198" s="21">
        <v>1000</v>
      </c>
      <c r="K198" s="20" t="s">
        <v>3777</v>
      </c>
      <c r="L198" s="20" t="s">
        <v>3777</v>
      </c>
      <c r="M198" s="18" t="s">
        <v>3835</v>
      </c>
      <c r="N198" t="s">
        <v>34</v>
      </c>
      <c r="O198" s="20" t="s">
        <v>3507</v>
      </c>
      <c r="P198" s="22" t="s">
        <v>3881</v>
      </c>
      <c r="Q198">
        <v>900</v>
      </c>
      <c r="R198" s="23">
        <v>3000000</v>
      </c>
      <c r="S198" s="23">
        <v>9500000</v>
      </c>
      <c r="T198" s="1">
        <f>+Tabla13[[#This Row],[Monto estimado de estudios]]+Tabla13[[#This Row],[Monto estimado de costo de obras y labores]]</f>
        <v>12500000</v>
      </c>
      <c r="U198" t="s">
        <v>32</v>
      </c>
      <c r="V198" s="22" t="s">
        <v>3890</v>
      </c>
    </row>
    <row r="199" spans="1:22" ht="15" customHeight="1" x14ac:dyDescent="0.25">
      <c r="A199" s="7" t="s">
        <v>3498</v>
      </c>
      <c r="B199" s="20" t="s">
        <v>3507</v>
      </c>
      <c r="C199" s="5" t="s">
        <v>368</v>
      </c>
      <c r="D199" s="20" t="s">
        <v>369</v>
      </c>
      <c r="E199" s="20" t="s">
        <v>568</v>
      </c>
      <c r="F199" s="20" t="s">
        <v>1511</v>
      </c>
      <c r="G199" s="20" t="s">
        <v>1759</v>
      </c>
      <c r="H199" s="20" t="s">
        <v>3174</v>
      </c>
      <c r="I199" s="5" t="s">
        <v>3754</v>
      </c>
      <c r="J199" s="21">
        <v>700</v>
      </c>
      <c r="K199" s="20" t="s">
        <v>3777</v>
      </c>
      <c r="L199" s="20" t="s">
        <v>3777</v>
      </c>
      <c r="M199" s="18" t="s">
        <v>3834</v>
      </c>
      <c r="N199" t="s">
        <v>34</v>
      </c>
      <c r="O199" s="20" t="s">
        <v>3507</v>
      </c>
      <c r="P199" s="22" t="s">
        <v>3879</v>
      </c>
      <c r="Q199">
        <v>150</v>
      </c>
      <c r="R199" s="23">
        <v>3000000</v>
      </c>
      <c r="S199" s="23">
        <v>9500000</v>
      </c>
      <c r="T199" s="1">
        <f>+Tabla13[[#This Row],[Monto estimado de estudios]]+Tabla13[[#This Row],[Monto estimado de costo de obras y labores]]</f>
        <v>12500000</v>
      </c>
      <c r="U199" t="s">
        <v>32</v>
      </c>
      <c r="V199" s="22" t="s">
        <v>3890</v>
      </c>
    </row>
    <row r="200" spans="1:22" ht="15" customHeight="1" x14ac:dyDescent="0.25">
      <c r="A200" s="7" t="s">
        <v>3499</v>
      </c>
      <c r="B200" s="20" t="s">
        <v>3507</v>
      </c>
      <c r="C200" s="5" t="s">
        <v>368</v>
      </c>
      <c r="D200" s="20" t="s">
        <v>369</v>
      </c>
      <c r="E200" s="20" t="s">
        <v>568</v>
      </c>
      <c r="F200" s="20" t="s">
        <v>569</v>
      </c>
      <c r="G200" s="20" t="s">
        <v>1759</v>
      </c>
      <c r="H200" s="20" t="s">
        <v>3747</v>
      </c>
      <c r="I200" s="5" t="s">
        <v>3754</v>
      </c>
      <c r="J200" s="21">
        <v>500</v>
      </c>
      <c r="K200" s="20" t="s">
        <v>3777</v>
      </c>
      <c r="L200" s="20" t="s">
        <v>3777</v>
      </c>
      <c r="M200" s="18" t="s">
        <v>3835</v>
      </c>
      <c r="N200" t="s">
        <v>34</v>
      </c>
      <c r="O200" s="20" t="s">
        <v>3507</v>
      </c>
      <c r="P200" s="22" t="s">
        <v>3881</v>
      </c>
      <c r="Q200">
        <v>900</v>
      </c>
      <c r="R200" s="23">
        <v>3000000</v>
      </c>
      <c r="S200" s="23">
        <v>9500000</v>
      </c>
      <c r="T200" s="1">
        <f>+Tabla13[[#This Row],[Monto estimado de estudios]]+Tabla13[[#This Row],[Monto estimado de costo de obras y labores]]</f>
        <v>12500000</v>
      </c>
      <c r="U200" t="s">
        <v>32</v>
      </c>
      <c r="V200" s="22" t="s">
        <v>3890</v>
      </c>
    </row>
    <row r="201" spans="1:22" ht="15" customHeight="1" x14ac:dyDescent="0.25">
      <c r="A201" s="7" t="s">
        <v>3500</v>
      </c>
      <c r="B201" s="20" t="s">
        <v>3507</v>
      </c>
      <c r="C201" s="5" t="s">
        <v>368</v>
      </c>
      <c r="D201" s="20" t="s">
        <v>369</v>
      </c>
      <c r="E201" s="20" t="s">
        <v>703</v>
      </c>
      <c r="F201" s="20"/>
      <c r="G201" s="20" t="s">
        <v>1759</v>
      </c>
      <c r="H201" s="20" t="s">
        <v>3748</v>
      </c>
      <c r="I201" s="5" t="s">
        <v>3754</v>
      </c>
      <c r="J201" s="21">
        <v>600</v>
      </c>
      <c r="K201" s="20" t="s">
        <v>3777</v>
      </c>
      <c r="L201" s="20" t="s">
        <v>3777</v>
      </c>
      <c r="M201" s="18" t="s">
        <v>3840</v>
      </c>
      <c r="N201" t="s">
        <v>34</v>
      </c>
      <c r="O201" s="20" t="s">
        <v>3507</v>
      </c>
      <c r="P201" s="22" t="s">
        <v>3879</v>
      </c>
      <c r="Q201">
        <v>600</v>
      </c>
      <c r="R201" s="23">
        <v>3000000</v>
      </c>
      <c r="S201" s="23">
        <v>9500000</v>
      </c>
      <c r="T201" s="1">
        <f>+Tabla13[[#This Row],[Monto estimado de estudios]]+Tabla13[[#This Row],[Monto estimado de costo de obras y labores]]</f>
        <v>12500000</v>
      </c>
      <c r="U201" t="s">
        <v>32</v>
      </c>
      <c r="V201" s="22" t="s">
        <v>3890</v>
      </c>
    </row>
    <row r="202" spans="1:22" ht="15" customHeight="1" x14ac:dyDescent="0.25">
      <c r="A202" s="7" t="s">
        <v>3501</v>
      </c>
      <c r="B202" s="20" t="s">
        <v>3507</v>
      </c>
      <c r="C202" s="5" t="s">
        <v>368</v>
      </c>
      <c r="D202" s="20" t="s">
        <v>369</v>
      </c>
      <c r="E202" s="20" t="s">
        <v>703</v>
      </c>
      <c r="F202" s="20" t="s">
        <v>3616</v>
      </c>
      <c r="G202" s="20" t="s">
        <v>1759</v>
      </c>
      <c r="H202" s="20" t="s">
        <v>3749</v>
      </c>
      <c r="I202" s="5" t="s">
        <v>3754</v>
      </c>
      <c r="J202" s="21">
        <v>500</v>
      </c>
      <c r="K202" s="20" t="s">
        <v>3777</v>
      </c>
      <c r="L202" s="20" t="s">
        <v>3777</v>
      </c>
      <c r="M202" s="18" t="s">
        <v>3835</v>
      </c>
      <c r="N202" t="s">
        <v>34</v>
      </c>
      <c r="O202" s="20" t="s">
        <v>3507</v>
      </c>
      <c r="P202" s="22" t="s">
        <v>3884</v>
      </c>
      <c r="Q202">
        <v>300</v>
      </c>
      <c r="R202" s="23">
        <v>3000000</v>
      </c>
      <c r="S202" s="23">
        <v>9500000</v>
      </c>
      <c r="T202" s="1">
        <f>+Tabla13[[#This Row],[Monto estimado de estudios]]+Tabla13[[#This Row],[Monto estimado de costo de obras y labores]]</f>
        <v>12500000</v>
      </c>
      <c r="U202" t="s">
        <v>32</v>
      </c>
      <c r="V202" s="22" t="s">
        <v>3890</v>
      </c>
    </row>
    <row r="203" spans="1:22" ht="15" customHeight="1" x14ac:dyDescent="0.25">
      <c r="A203" s="7" t="s">
        <v>3502</v>
      </c>
      <c r="B203" s="20" t="s">
        <v>3507</v>
      </c>
      <c r="C203" s="5" t="s">
        <v>368</v>
      </c>
      <c r="D203" s="20" t="s">
        <v>369</v>
      </c>
      <c r="E203" s="20" t="s">
        <v>709</v>
      </c>
      <c r="F203" s="20"/>
      <c r="G203" s="20" t="s">
        <v>3618</v>
      </c>
      <c r="H203" s="20" t="s">
        <v>3750</v>
      </c>
      <c r="I203" s="5" t="s">
        <v>3754</v>
      </c>
      <c r="J203" s="21">
        <v>400</v>
      </c>
      <c r="K203" s="20" t="s">
        <v>3777</v>
      </c>
      <c r="L203" s="20" t="s">
        <v>3777</v>
      </c>
      <c r="M203" s="18" t="s">
        <v>3835</v>
      </c>
      <c r="N203" t="s">
        <v>34</v>
      </c>
      <c r="O203" s="20" t="s">
        <v>3507</v>
      </c>
      <c r="P203" s="22" t="s">
        <v>3881</v>
      </c>
      <c r="Q203">
        <v>150</v>
      </c>
      <c r="R203" s="23">
        <v>3000000</v>
      </c>
      <c r="S203" s="23">
        <v>9500000</v>
      </c>
      <c r="T203" s="1">
        <f>+Tabla13[[#This Row],[Monto estimado de estudios]]+Tabla13[[#This Row],[Monto estimado de costo de obras y labores]]</f>
        <v>12500000</v>
      </c>
      <c r="U203" t="s">
        <v>32</v>
      </c>
      <c r="V203" s="22" t="s">
        <v>3890</v>
      </c>
    </row>
    <row r="204" spans="1:22" ht="15" customHeight="1" x14ac:dyDescent="0.25">
      <c r="A204" s="7" t="s">
        <v>3503</v>
      </c>
      <c r="B204" s="20" t="s">
        <v>3507</v>
      </c>
      <c r="C204" s="5" t="s">
        <v>368</v>
      </c>
      <c r="D204" s="20" t="s">
        <v>369</v>
      </c>
      <c r="E204" s="20" t="s">
        <v>709</v>
      </c>
      <c r="F204" s="20" t="s">
        <v>724</v>
      </c>
      <c r="G204" s="20" t="s">
        <v>1759</v>
      </c>
      <c r="H204" s="20" t="s">
        <v>3751</v>
      </c>
      <c r="I204" s="5" t="s">
        <v>3754</v>
      </c>
      <c r="J204" s="21">
        <v>400</v>
      </c>
      <c r="K204" s="20" t="s">
        <v>3777</v>
      </c>
      <c r="L204" s="20" t="s">
        <v>3777</v>
      </c>
      <c r="M204" s="18" t="s">
        <v>3835</v>
      </c>
      <c r="N204" t="s">
        <v>34</v>
      </c>
      <c r="O204" s="20" t="s">
        <v>3507</v>
      </c>
      <c r="P204" s="22" t="s">
        <v>3879</v>
      </c>
      <c r="Q204">
        <v>150</v>
      </c>
      <c r="R204" s="23">
        <v>3000000</v>
      </c>
      <c r="S204" s="23">
        <v>9500000</v>
      </c>
      <c r="T204" s="1">
        <f>+Tabla13[[#This Row],[Monto estimado de estudios]]+Tabla13[[#This Row],[Monto estimado de costo de obras y labores]]</f>
        <v>12500000</v>
      </c>
      <c r="U204" t="s">
        <v>32</v>
      </c>
      <c r="V204" s="22" t="s">
        <v>3890</v>
      </c>
    </row>
    <row r="205" spans="1:22" ht="15" customHeight="1" x14ac:dyDescent="0.25">
      <c r="A205" s="7" t="s">
        <v>3504</v>
      </c>
      <c r="B205" s="20" t="s">
        <v>3507</v>
      </c>
      <c r="C205" s="5" t="s">
        <v>368</v>
      </c>
      <c r="D205" s="20" t="s">
        <v>369</v>
      </c>
      <c r="E205" s="20" t="s">
        <v>709</v>
      </c>
      <c r="F205" s="20" t="s">
        <v>862</v>
      </c>
      <c r="G205" s="20" t="s">
        <v>1759</v>
      </c>
      <c r="H205" s="20" t="s">
        <v>3752</v>
      </c>
      <c r="I205" s="5" t="s">
        <v>3754</v>
      </c>
      <c r="J205" s="21">
        <v>300</v>
      </c>
      <c r="K205" s="20" t="s">
        <v>3777</v>
      </c>
      <c r="L205" s="20" t="s">
        <v>3777</v>
      </c>
      <c r="M205" s="18" t="s">
        <v>3835</v>
      </c>
      <c r="N205" t="s">
        <v>34</v>
      </c>
      <c r="O205" s="20" t="s">
        <v>3507</v>
      </c>
      <c r="P205" s="22" t="s">
        <v>3881</v>
      </c>
      <c r="Q205">
        <v>250</v>
      </c>
      <c r="R205" s="23">
        <v>3000000</v>
      </c>
      <c r="S205" s="23">
        <v>9500000</v>
      </c>
      <c r="T205" s="1">
        <f>+Tabla13[[#This Row],[Monto estimado de estudios]]+Tabla13[[#This Row],[Monto estimado de costo de obras y labores]]</f>
        <v>12500000</v>
      </c>
      <c r="U205" t="s">
        <v>32</v>
      </c>
      <c r="V205" s="22" t="s">
        <v>3890</v>
      </c>
    </row>
    <row r="206" spans="1:22" ht="15" customHeight="1" x14ac:dyDescent="0.25">
      <c r="A206" s="7" t="s">
        <v>3505</v>
      </c>
      <c r="B206" s="20" t="s">
        <v>3507</v>
      </c>
      <c r="C206" s="5" t="s">
        <v>368</v>
      </c>
      <c r="D206" s="20" t="s">
        <v>369</v>
      </c>
      <c r="E206" s="20" t="s">
        <v>709</v>
      </c>
      <c r="F206" s="20" t="s">
        <v>3617</v>
      </c>
      <c r="G206" s="20" t="s">
        <v>1759</v>
      </c>
      <c r="H206" s="20" t="s">
        <v>3752</v>
      </c>
      <c r="I206" s="5" t="s">
        <v>3754</v>
      </c>
      <c r="J206" s="21">
        <v>250</v>
      </c>
      <c r="K206" s="20" t="s">
        <v>3777</v>
      </c>
      <c r="L206" s="20" t="s">
        <v>3777</v>
      </c>
      <c r="M206" s="18" t="s">
        <v>3835</v>
      </c>
      <c r="N206" t="s">
        <v>34</v>
      </c>
      <c r="O206" s="20" t="s">
        <v>3507</v>
      </c>
      <c r="P206" s="22" t="s">
        <v>3881</v>
      </c>
      <c r="Q206">
        <v>300</v>
      </c>
      <c r="R206" s="23">
        <v>3000000</v>
      </c>
      <c r="S206" s="23">
        <v>9500000</v>
      </c>
      <c r="T206" s="1">
        <f>+Tabla13[[#This Row],[Monto estimado de estudios]]+Tabla13[[#This Row],[Monto estimado de costo de obras y labores]]</f>
        <v>12500000</v>
      </c>
      <c r="U206" t="s">
        <v>32</v>
      </c>
      <c r="V206" s="22" t="s">
        <v>3890</v>
      </c>
    </row>
    <row r="207" spans="1:22" ht="15" customHeight="1" x14ac:dyDescent="0.25">
      <c r="A207" s="7" t="s">
        <v>3506</v>
      </c>
      <c r="B207" s="20" t="s">
        <v>3507</v>
      </c>
      <c r="C207" s="5" t="s">
        <v>368</v>
      </c>
      <c r="D207" s="20" t="s">
        <v>369</v>
      </c>
      <c r="E207" s="20" t="s">
        <v>709</v>
      </c>
      <c r="F207" s="20" t="s">
        <v>709</v>
      </c>
      <c r="G207" s="20" t="s">
        <v>1759</v>
      </c>
      <c r="H207" s="20" t="s">
        <v>3752</v>
      </c>
      <c r="I207" s="5" t="s">
        <v>3754</v>
      </c>
      <c r="J207" s="21">
        <v>200</v>
      </c>
      <c r="K207" s="20" t="s">
        <v>3777</v>
      </c>
      <c r="L207" s="20" t="s">
        <v>3777</v>
      </c>
      <c r="M207" s="18" t="s">
        <v>3835</v>
      </c>
      <c r="N207" t="s">
        <v>34</v>
      </c>
      <c r="O207" s="20" t="s">
        <v>3507</v>
      </c>
      <c r="P207" s="22" t="s">
        <v>3881</v>
      </c>
      <c r="Q207">
        <v>1600</v>
      </c>
      <c r="R207" s="23">
        <v>3000000</v>
      </c>
      <c r="S207" s="23">
        <v>9500000</v>
      </c>
      <c r="T207" s="1">
        <f>+Tabla13[[#This Row],[Monto estimado de estudios]]+Tabla13[[#This Row],[Monto estimado de costo de obras y labores]]</f>
        <v>12500000</v>
      </c>
      <c r="U207" t="s">
        <v>32</v>
      </c>
      <c r="V207" s="22" t="s">
        <v>3890</v>
      </c>
    </row>
    <row r="208" spans="1:22" x14ac:dyDescent="0.25">
      <c r="A208" s="7"/>
      <c r="B208" s="20"/>
      <c r="C208" s="5"/>
      <c r="T208" s="1">
        <f>+Tabla13[[#This Row],[Monto estimado de estudios]]+Tabla13[[#This Row],[Monto estimado de costo de obras y labores]]</f>
        <v>0</v>
      </c>
    </row>
    <row r="209" spans="1:20" x14ac:dyDescent="0.25">
      <c r="A209" s="7"/>
      <c r="B209" s="20"/>
      <c r="C209" s="5"/>
      <c r="T209" s="1">
        <f>+Tabla13[[#This Row],[Monto estimado de estudios]]+Tabla13[[#This Row],[Monto estimado de costo de obras y labores]]</f>
        <v>0</v>
      </c>
    </row>
    <row r="210" spans="1:20" x14ac:dyDescent="0.25">
      <c r="A210" s="7"/>
      <c r="B210" s="20"/>
      <c r="C210" s="5"/>
      <c r="T210" s="1">
        <f>+Tabla13[[#This Row],[Monto estimado de estudios]]+Tabla13[[#This Row],[Monto estimado de costo de obras y labores]]</f>
        <v>0</v>
      </c>
    </row>
    <row r="211" spans="1:20" x14ac:dyDescent="0.25">
      <c r="A211" s="7"/>
      <c r="B211" s="20"/>
      <c r="C211" s="5"/>
      <c r="T211" s="1">
        <f>+Tabla13[[#This Row],[Monto estimado de estudios]]+Tabla13[[#This Row],[Monto estimado de costo de obras y labores]]</f>
        <v>0</v>
      </c>
    </row>
    <row r="212" spans="1:20" x14ac:dyDescent="0.25">
      <c r="A212" s="7"/>
      <c r="B212" s="20"/>
      <c r="C212" s="5"/>
      <c r="T212" s="1">
        <f>+Tabla13[[#This Row],[Monto estimado de estudios]]+Tabla13[[#This Row],[Monto estimado de costo de obras y labores]]</f>
        <v>0</v>
      </c>
    </row>
    <row r="213" spans="1:20" x14ac:dyDescent="0.25">
      <c r="A213" s="7"/>
      <c r="B213" s="20"/>
      <c r="C213" s="5"/>
      <c r="T213" s="1">
        <f>+Tabla13[[#This Row],[Monto estimado de estudios]]+Tabla13[[#This Row],[Monto estimado de costo de obras y labores]]</f>
        <v>0</v>
      </c>
    </row>
    <row r="214" spans="1:20" x14ac:dyDescent="0.25">
      <c r="A214" s="7"/>
      <c r="B214" s="20"/>
      <c r="T214" s="1">
        <f>+Tabla13[[#This Row],[Monto estimado de estudios]]+Tabla13[[#This Row],[Monto estimado de costo de obras y labores]]</f>
        <v>0</v>
      </c>
    </row>
    <row r="215" spans="1:20" x14ac:dyDescent="0.25">
      <c r="A215" s="7"/>
      <c r="B215" s="20"/>
      <c r="T215" s="1">
        <f>+Tabla13[[#This Row],[Monto estimado de estudios]]+Tabla13[[#This Row],[Monto estimado de costo de obras y labores]]</f>
        <v>0</v>
      </c>
    </row>
    <row r="216" spans="1:20" x14ac:dyDescent="0.25">
      <c r="A216" s="7"/>
      <c r="B216" s="20"/>
      <c r="T216" s="1">
        <f>+Tabla13[[#This Row],[Monto estimado de estudios]]+Tabla13[[#This Row],[Monto estimado de costo de obras y labores]]</f>
        <v>0</v>
      </c>
    </row>
    <row r="217" spans="1:20" x14ac:dyDescent="0.25">
      <c r="A217" s="7"/>
      <c r="B217" s="20"/>
      <c r="T217" s="1">
        <f>+Tabla13[[#This Row],[Monto estimado de estudios]]+Tabla13[[#This Row],[Monto estimado de costo de obras y labores]]</f>
        <v>0</v>
      </c>
    </row>
    <row r="218" spans="1:20" x14ac:dyDescent="0.25">
      <c r="A218" s="7"/>
      <c r="B218" s="20"/>
      <c r="T218" s="1">
        <f>+Tabla13[[#This Row],[Monto estimado de estudios]]+Tabla13[[#This Row],[Monto estimado de costo de obras y labores]]</f>
        <v>0</v>
      </c>
    </row>
    <row r="219" spans="1:20" x14ac:dyDescent="0.25">
      <c r="A219" s="7"/>
      <c r="B219" s="20"/>
      <c r="T219" s="1">
        <f>+Tabla13[[#This Row],[Monto estimado de estudios]]+Tabla13[[#This Row],[Monto estimado de costo de obras y labores]]</f>
        <v>0</v>
      </c>
    </row>
  </sheetData>
  <mergeCells count="1">
    <mergeCell ref="A1:X1"/>
  </mergeCells>
  <phoneticPr fontId="4" type="noConversion"/>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FCE2D-F5A7-4049-B010-1F6233638D88}">
  <dimension ref="A1:S30"/>
  <sheetViews>
    <sheetView zoomScale="60" zoomScaleNormal="60" workbookViewId="0">
      <selection activeCell="L19" sqref="L19"/>
    </sheetView>
  </sheetViews>
  <sheetFormatPr baseColWidth="10" defaultColWidth="9.140625" defaultRowHeight="15" x14ac:dyDescent="0.25"/>
  <cols>
    <col min="1" max="1" width="21" customWidth="1"/>
    <col min="2" max="2" width="23" customWidth="1"/>
    <col min="3" max="3" width="11.28515625" customWidth="1"/>
    <col min="4" max="4" width="15.140625" customWidth="1"/>
    <col min="5" max="5" width="9.7109375" customWidth="1"/>
    <col min="6" max="6" width="10.42578125" customWidth="1"/>
    <col min="7" max="7" width="16.140625" customWidth="1"/>
    <col min="8" max="8" width="24.85546875" customWidth="1"/>
    <col min="9" max="9" width="39.28515625" customWidth="1"/>
    <col min="10" max="12" width="9.140625" customWidth="1"/>
    <col min="14" max="14" width="16.28515625" customWidth="1"/>
    <col min="15" max="15" width="18.85546875" customWidth="1"/>
    <col min="17" max="17" width="29.140625" customWidth="1"/>
    <col min="18" max="18" width="19.85546875" style="1" customWidth="1"/>
    <col min="19" max="19" width="22.42578125" customWidth="1"/>
    <col min="20" max="20" width="39.85546875" customWidth="1"/>
    <col min="21" max="21" width="34" customWidth="1"/>
    <col min="22" max="22" width="23" customWidth="1"/>
    <col min="23" max="23" width="42.140625" customWidth="1"/>
  </cols>
  <sheetData>
    <row r="1" spans="1:19" ht="54.75" customHeight="1" x14ac:dyDescent="0.25">
      <c r="A1" s="30" t="s">
        <v>2248</v>
      </c>
      <c r="B1" s="30"/>
      <c r="C1" s="30"/>
      <c r="D1" s="30"/>
      <c r="E1" s="30"/>
      <c r="F1" s="30"/>
      <c r="G1" s="30"/>
      <c r="H1" s="30"/>
      <c r="I1" s="30"/>
      <c r="J1" s="30"/>
      <c r="K1" s="30"/>
      <c r="L1" s="30"/>
      <c r="M1" s="30"/>
      <c r="N1" s="30"/>
      <c r="O1" s="30"/>
      <c r="P1" s="30"/>
      <c r="Q1" s="30"/>
      <c r="R1" s="30"/>
      <c r="S1" s="30"/>
    </row>
    <row r="2" spans="1:19" s="16" customFormat="1" x14ac:dyDescent="0.25">
      <c r="A2" s="2" t="s">
        <v>2930</v>
      </c>
      <c r="B2" s="9" t="s">
        <v>0</v>
      </c>
      <c r="C2" s="9" t="s">
        <v>1</v>
      </c>
      <c r="D2" s="9" t="s">
        <v>2</v>
      </c>
      <c r="E2" s="9" t="s">
        <v>3</v>
      </c>
      <c r="F2" s="9" t="s">
        <v>4</v>
      </c>
      <c r="G2" s="9" t="s">
        <v>1808</v>
      </c>
      <c r="H2" s="9" t="s">
        <v>8</v>
      </c>
      <c r="I2" s="9" t="s">
        <v>1809</v>
      </c>
      <c r="J2" s="9" t="s">
        <v>11</v>
      </c>
      <c r="K2" s="2" t="s">
        <v>1583</v>
      </c>
      <c r="L2" s="2" t="s">
        <v>1254</v>
      </c>
      <c r="M2" s="9" t="s">
        <v>9</v>
      </c>
      <c r="N2" s="9" t="s">
        <v>13</v>
      </c>
      <c r="O2" s="15" t="s">
        <v>12</v>
      </c>
      <c r="P2" s="2" t="s">
        <v>10</v>
      </c>
      <c r="Q2" s="2" t="s">
        <v>1255</v>
      </c>
      <c r="R2" s="9" t="s">
        <v>14</v>
      </c>
      <c r="S2" s="9" t="s">
        <v>15</v>
      </c>
    </row>
    <row r="3" spans="1:19" s="12" customFormat="1" ht="75" customHeight="1" x14ac:dyDescent="0.25">
      <c r="A3" s="18" t="s">
        <v>2999</v>
      </c>
      <c r="B3" s="12" t="s">
        <v>1810</v>
      </c>
      <c r="C3" s="12" t="s">
        <v>17</v>
      </c>
      <c r="D3" s="12" t="s">
        <v>18</v>
      </c>
      <c r="E3" s="12" t="s">
        <v>30</v>
      </c>
      <c r="F3" s="12" t="s">
        <v>1819</v>
      </c>
      <c r="G3" s="12" t="s">
        <v>1811</v>
      </c>
      <c r="H3" s="12" t="s">
        <v>1820</v>
      </c>
      <c r="I3" s="12" t="s">
        <v>3234</v>
      </c>
      <c r="J3" s="12" t="s">
        <v>76</v>
      </c>
      <c r="K3" s="12" t="s">
        <v>34</v>
      </c>
      <c r="L3" s="12" t="s">
        <v>1815</v>
      </c>
      <c r="M3" s="12" t="s">
        <v>1821</v>
      </c>
      <c r="N3" s="12">
        <v>1797</v>
      </c>
      <c r="O3" s="19">
        <v>80908773.739999995</v>
      </c>
      <c r="P3" s="12" t="s">
        <v>32</v>
      </c>
      <c r="Q3" s="12" t="s">
        <v>1822</v>
      </c>
      <c r="R3" s="12">
        <v>-83.214129999999997</v>
      </c>
      <c r="S3" s="12">
        <v>8.9144000000000592</v>
      </c>
    </row>
    <row r="4" spans="1:19" x14ac:dyDescent="0.25">
      <c r="A4" s="7" t="s">
        <v>3000</v>
      </c>
      <c r="B4" t="s">
        <v>1810</v>
      </c>
      <c r="C4" t="s">
        <v>17</v>
      </c>
      <c r="D4" t="s">
        <v>18</v>
      </c>
      <c r="E4" t="s">
        <v>141</v>
      </c>
      <c r="F4" t="s">
        <v>1823</v>
      </c>
      <c r="G4" t="s">
        <v>1811</v>
      </c>
      <c r="H4" t="s">
        <v>1824</v>
      </c>
      <c r="I4" t="s">
        <v>3235</v>
      </c>
      <c r="J4" t="s">
        <v>33</v>
      </c>
      <c r="K4" t="s">
        <v>34</v>
      </c>
      <c r="L4" t="s">
        <v>1815</v>
      </c>
      <c r="M4" t="s">
        <v>1825</v>
      </c>
      <c r="N4">
        <v>225</v>
      </c>
      <c r="O4" s="1">
        <v>608500</v>
      </c>
      <c r="P4" t="s">
        <v>32</v>
      </c>
      <c r="Q4" t="s">
        <v>1826</v>
      </c>
      <c r="R4">
        <v>-83.166739999999905</v>
      </c>
      <c r="S4">
        <v>9.0185500000000491</v>
      </c>
    </row>
    <row r="5" spans="1:19" x14ac:dyDescent="0.25">
      <c r="A5" s="7" t="s">
        <v>3001</v>
      </c>
      <c r="B5" t="s">
        <v>1810</v>
      </c>
      <c r="C5" t="s">
        <v>17</v>
      </c>
      <c r="D5" t="s">
        <v>18</v>
      </c>
      <c r="E5" t="s">
        <v>19</v>
      </c>
      <c r="F5" t="s">
        <v>1838</v>
      </c>
      <c r="G5" t="s">
        <v>1811</v>
      </c>
      <c r="H5" t="s">
        <v>1839</v>
      </c>
      <c r="I5" t="s">
        <v>3236</v>
      </c>
      <c r="J5" t="s">
        <v>33</v>
      </c>
      <c r="K5" t="s">
        <v>34</v>
      </c>
      <c r="L5" t="s">
        <v>1815</v>
      </c>
      <c r="M5" t="s">
        <v>1840</v>
      </c>
      <c r="N5">
        <v>3650</v>
      </c>
      <c r="O5" s="1">
        <v>10000000</v>
      </c>
      <c r="P5" t="s">
        <v>32</v>
      </c>
      <c r="Q5" t="s">
        <v>1841</v>
      </c>
      <c r="R5">
        <v>-83.029809999999898</v>
      </c>
      <c r="S5">
        <v>9.0093900000000602</v>
      </c>
    </row>
    <row r="6" spans="1:19" x14ac:dyDescent="0.25">
      <c r="A6" s="7" t="s">
        <v>3002</v>
      </c>
      <c r="B6" t="s">
        <v>1810</v>
      </c>
      <c r="C6" t="s">
        <v>17</v>
      </c>
      <c r="D6" t="s">
        <v>18</v>
      </c>
      <c r="E6" t="s">
        <v>19</v>
      </c>
      <c r="F6" t="s">
        <v>370</v>
      </c>
      <c r="G6" t="s">
        <v>1811</v>
      </c>
      <c r="H6" t="s">
        <v>1839</v>
      </c>
      <c r="I6" t="s">
        <v>3237</v>
      </c>
      <c r="J6" t="s">
        <v>33</v>
      </c>
      <c r="K6" t="s">
        <v>34</v>
      </c>
      <c r="L6" t="s">
        <v>1815</v>
      </c>
      <c r="M6" t="s">
        <v>1842</v>
      </c>
      <c r="N6">
        <v>960</v>
      </c>
      <c r="O6" s="1">
        <v>10000000</v>
      </c>
      <c r="P6" t="s">
        <v>32</v>
      </c>
      <c r="Q6" t="s">
        <v>1843</v>
      </c>
      <c r="R6">
        <v>-83.0244</v>
      </c>
      <c r="S6">
        <v>9.0368700000000093</v>
      </c>
    </row>
    <row r="7" spans="1:19" x14ac:dyDescent="0.25">
      <c r="A7" s="7" t="s">
        <v>3003</v>
      </c>
      <c r="B7" t="s">
        <v>1810</v>
      </c>
      <c r="C7" t="s">
        <v>17</v>
      </c>
      <c r="D7" t="s">
        <v>18</v>
      </c>
      <c r="E7" t="s">
        <v>54</v>
      </c>
      <c r="F7" t="s">
        <v>1844</v>
      </c>
      <c r="G7" t="s">
        <v>1811</v>
      </c>
      <c r="H7" t="s">
        <v>1839</v>
      </c>
      <c r="I7" t="s">
        <v>3238</v>
      </c>
      <c r="J7" t="s">
        <v>33</v>
      </c>
      <c r="K7" t="s">
        <v>34</v>
      </c>
      <c r="L7" t="s">
        <v>1815</v>
      </c>
      <c r="M7" t="s">
        <v>1845</v>
      </c>
      <c r="N7">
        <v>355</v>
      </c>
      <c r="O7" s="1">
        <v>5000000</v>
      </c>
      <c r="P7" t="s">
        <v>32</v>
      </c>
      <c r="Q7" t="s">
        <v>1846</v>
      </c>
      <c r="R7">
        <v>-83.322329999999994</v>
      </c>
      <c r="S7">
        <v>9.00044000000001</v>
      </c>
    </row>
    <row r="8" spans="1:19" x14ac:dyDescent="0.25">
      <c r="A8" s="7" t="s">
        <v>3004</v>
      </c>
      <c r="B8" t="s">
        <v>1810</v>
      </c>
      <c r="C8" t="s">
        <v>17</v>
      </c>
      <c r="D8" t="s">
        <v>18</v>
      </c>
      <c r="E8" t="s">
        <v>54</v>
      </c>
      <c r="F8" t="s">
        <v>1847</v>
      </c>
      <c r="G8" t="s">
        <v>1811</v>
      </c>
      <c r="H8" t="s">
        <v>1848</v>
      </c>
      <c r="I8" t="s">
        <v>3239</v>
      </c>
      <c r="J8" t="s">
        <v>33</v>
      </c>
      <c r="K8" t="s">
        <v>34</v>
      </c>
      <c r="L8" t="s">
        <v>1815</v>
      </c>
      <c r="M8" t="s">
        <v>1849</v>
      </c>
      <c r="N8">
        <v>400</v>
      </c>
      <c r="O8" s="1">
        <v>10000000</v>
      </c>
      <c r="P8" t="s">
        <v>32</v>
      </c>
      <c r="Q8" t="s">
        <v>1850</v>
      </c>
      <c r="R8">
        <v>-83.322329999999994</v>
      </c>
      <c r="S8">
        <v>9.00044000000001</v>
      </c>
    </row>
    <row r="9" spans="1:19" x14ac:dyDescent="0.25">
      <c r="A9" s="7" t="s">
        <v>3005</v>
      </c>
      <c r="B9" t="s">
        <v>1810</v>
      </c>
      <c r="C9" t="s">
        <v>17</v>
      </c>
      <c r="D9" t="s">
        <v>18</v>
      </c>
      <c r="E9" t="s">
        <v>102</v>
      </c>
      <c r="F9" t="s">
        <v>1851</v>
      </c>
      <c r="G9" t="s">
        <v>1811</v>
      </c>
      <c r="H9" t="s">
        <v>1852</v>
      </c>
      <c r="I9" t="s">
        <v>3240</v>
      </c>
      <c r="J9" t="s">
        <v>33</v>
      </c>
      <c r="K9" t="s">
        <v>34</v>
      </c>
      <c r="L9" t="s">
        <v>1815</v>
      </c>
      <c r="M9" t="s">
        <v>1853</v>
      </c>
      <c r="N9">
        <v>30</v>
      </c>
      <c r="O9" s="1">
        <v>482000</v>
      </c>
      <c r="P9" t="s">
        <v>32</v>
      </c>
      <c r="Q9" t="s">
        <v>1854</v>
      </c>
      <c r="R9">
        <v>-83.471299999999999</v>
      </c>
      <c r="S9">
        <v>9.0532400000000699</v>
      </c>
    </row>
    <row r="10" spans="1:19" x14ac:dyDescent="0.25">
      <c r="A10" s="7" t="s">
        <v>3006</v>
      </c>
      <c r="B10" t="s">
        <v>1810</v>
      </c>
      <c r="C10" t="s">
        <v>17</v>
      </c>
      <c r="D10" t="s">
        <v>18</v>
      </c>
      <c r="E10" t="s">
        <v>54</v>
      </c>
      <c r="F10" t="s">
        <v>124</v>
      </c>
      <c r="G10" t="s">
        <v>1811</v>
      </c>
      <c r="H10" t="s">
        <v>1855</v>
      </c>
      <c r="I10" t="s">
        <v>3241</v>
      </c>
      <c r="J10" t="s">
        <v>33</v>
      </c>
      <c r="K10" t="s">
        <v>34</v>
      </c>
      <c r="L10" t="s">
        <v>1815</v>
      </c>
      <c r="M10" t="s">
        <v>1856</v>
      </c>
      <c r="N10">
        <v>275</v>
      </c>
      <c r="O10" s="1">
        <v>16455775.859999999</v>
      </c>
      <c r="P10" t="s">
        <v>32</v>
      </c>
      <c r="Q10" t="s">
        <v>1857</v>
      </c>
      <c r="R10">
        <v>-83.322329999999994</v>
      </c>
      <c r="S10">
        <v>9.00044000000001</v>
      </c>
    </row>
    <row r="11" spans="1:19" x14ac:dyDescent="0.25">
      <c r="A11" s="7" t="s">
        <v>3007</v>
      </c>
      <c r="B11" t="s">
        <v>1810</v>
      </c>
      <c r="C11" t="s">
        <v>17</v>
      </c>
      <c r="D11" t="s">
        <v>18</v>
      </c>
      <c r="E11" t="s">
        <v>126</v>
      </c>
      <c r="F11" t="s">
        <v>1858</v>
      </c>
      <c r="G11" t="s">
        <v>1811</v>
      </c>
      <c r="H11" t="s">
        <v>1859</v>
      </c>
      <c r="I11" t="s">
        <v>3241</v>
      </c>
      <c r="J11" t="s">
        <v>33</v>
      </c>
      <c r="K11" t="s">
        <v>34</v>
      </c>
      <c r="L11" t="s">
        <v>1815</v>
      </c>
      <c r="M11" t="s">
        <v>1860</v>
      </c>
      <c r="N11">
        <v>250</v>
      </c>
      <c r="O11" s="1">
        <v>809700</v>
      </c>
      <c r="P11" t="s">
        <v>32</v>
      </c>
      <c r="Q11" t="s">
        <v>1861</v>
      </c>
      <c r="R11">
        <v>-83.425380000000004</v>
      </c>
      <c r="S11">
        <v>9.08101000000004</v>
      </c>
    </row>
    <row r="12" spans="1:19" x14ac:dyDescent="0.25">
      <c r="A12" s="7" t="s">
        <v>3008</v>
      </c>
      <c r="B12" t="s">
        <v>1810</v>
      </c>
      <c r="C12" t="s">
        <v>17</v>
      </c>
      <c r="D12" t="s">
        <v>18</v>
      </c>
      <c r="E12" t="s">
        <v>126</v>
      </c>
      <c r="F12" t="s">
        <v>1862</v>
      </c>
      <c r="G12" t="s">
        <v>1811</v>
      </c>
      <c r="H12" t="s">
        <v>1863</v>
      </c>
      <c r="I12" t="s">
        <v>3237</v>
      </c>
      <c r="J12" t="s">
        <v>33</v>
      </c>
      <c r="K12" t="s">
        <v>34</v>
      </c>
      <c r="L12" t="s">
        <v>1815</v>
      </c>
      <c r="M12" t="s">
        <v>1864</v>
      </c>
      <c r="N12">
        <v>150</v>
      </c>
      <c r="O12" s="1">
        <v>143587</v>
      </c>
      <c r="P12" t="s">
        <v>32</v>
      </c>
      <c r="Q12" t="s">
        <v>1865</v>
      </c>
      <c r="R12">
        <v>-83.432909999999893</v>
      </c>
      <c r="S12">
        <v>9.0826100000000398</v>
      </c>
    </row>
    <row r="13" spans="1:19" x14ac:dyDescent="0.25">
      <c r="A13" s="7" t="s">
        <v>3009</v>
      </c>
      <c r="B13" t="s">
        <v>1810</v>
      </c>
      <c r="C13" t="s">
        <v>17</v>
      </c>
      <c r="D13" t="s">
        <v>189</v>
      </c>
      <c r="E13" t="s">
        <v>211</v>
      </c>
      <c r="F13" t="s">
        <v>1885</v>
      </c>
      <c r="G13" t="s">
        <v>1811</v>
      </c>
      <c r="H13" t="s">
        <v>3233</v>
      </c>
      <c r="I13" t="s">
        <v>3242</v>
      </c>
      <c r="J13" t="s">
        <v>33</v>
      </c>
      <c r="K13" t="s">
        <v>34</v>
      </c>
      <c r="L13" t="s">
        <v>1815</v>
      </c>
      <c r="M13" t="s">
        <v>1886</v>
      </c>
      <c r="N13">
        <v>1890</v>
      </c>
      <c r="O13" s="1">
        <v>75200000</v>
      </c>
      <c r="P13" t="s">
        <v>32</v>
      </c>
      <c r="Q13" t="s">
        <v>1887</v>
      </c>
      <c r="R13">
        <v>-82.941059999999894</v>
      </c>
      <c r="S13">
        <v>8.4636600000000506</v>
      </c>
    </row>
    <row r="14" spans="1:19" x14ac:dyDescent="0.25">
      <c r="A14" s="7" t="s">
        <v>3010</v>
      </c>
      <c r="B14" t="s">
        <v>1810</v>
      </c>
      <c r="C14" t="s">
        <v>17</v>
      </c>
      <c r="D14" t="s">
        <v>189</v>
      </c>
      <c r="E14" t="s">
        <v>190</v>
      </c>
      <c r="F14" t="s">
        <v>1903</v>
      </c>
      <c r="G14" t="s">
        <v>1811</v>
      </c>
      <c r="H14" t="s">
        <v>1904</v>
      </c>
      <c r="I14" t="s">
        <v>3240</v>
      </c>
      <c r="J14" t="s">
        <v>33</v>
      </c>
      <c r="K14" t="s">
        <v>34</v>
      </c>
      <c r="L14" t="s">
        <v>1815</v>
      </c>
      <c r="M14" t="s">
        <v>1905</v>
      </c>
      <c r="N14">
        <v>100</v>
      </c>
      <c r="O14" s="1">
        <v>12000000</v>
      </c>
      <c r="P14" t="s">
        <v>32</v>
      </c>
      <c r="Q14" t="s">
        <v>1906</v>
      </c>
      <c r="R14">
        <v>-82.944589999999906</v>
      </c>
      <c r="S14">
        <v>8.6432200000000297</v>
      </c>
    </row>
    <row r="15" spans="1:19" x14ac:dyDescent="0.25">
      <c r="A15" s="7" t="s">
        <v>3011</v>
      </c>
      <c r="B15" t="s">
        <v>1810</v>
      </c>
      <c r="C15" t="s">
        <v>17</v>
      </c>
      <c r="D15" t="s">
        <v>189</v>
      </c>
      <c r="E15" t="s">
        <v>190</v>
      </c>
      <c r="F15" t="s">
        <v>3227</v>
      </c>
      <c r="G15" t="s">
        <v>1811</v>
      </c>
      <c r="H15" t="s">
        <v>1907</v>
      </c>
      <c r="I15" t="s">
        <v>3241</v>
      </c>
      <c r="J15" t="s">
        <v>33</v>
      </c>
      <c r="K15" t="s">
        <v>34</v>
      </c>
      <c r="L15" t="s">
        <v>1815</v>
      </c>
      <c r="M15" t="s">
        <v>1908</v>
      </c>
      <c r="N15">
        <v>360</v>
      </c>
      <c r="O15" s="1">
        <v>30000000</v>
      </c>
      <c r="P15" t="s">
        <v>32</v>
      </c>
      <c r="Q15" t="s">
        <v>1909</v>
      </c>
      <c r="R15">
        <v>-82.974989999999906</v>
      </c>
      <c r="S15">
        <v>8.4101400000000694</v>
      </c>
    </row>
    <row r="16" spans="1:19" x14ac:dyDescent="0.25">
      <c r="A16" s="7" t="s">
        <v>3012</v>
      </c>
      <c r="B16" t="s">
        <v>1810</v>
      </c>
      <c r="C16" t="s">
        <v>17</v>
      </c>
      <c r="D16" t="s">
        <v>296</v>
      </c>
      <c r="E16" t="s">
        <v>328</v>
      </c>
      <c r="F16" t="s">
        <v>1830</v>
      </c>
      <c r="G16" t="s">
        <v>1811</v>
      </c>
      <c r="H16" t="s">
        <v>1831</v>
      </c>
      <c r="I16" t="s">
        <v>3243</v>
      </c>
      <c r="J16" t="s">
        <v>33</v>
      </c>
      <c r="K16" t="s">
        <v>34</v>
      </c>
      <c r="L16" t="s">
        <v>1815</v>
      </c>
      <c r="M16" t="s">
        <v>1832</v>
      </c>
      <c r="N16">
        <v>1000</v>
      </c>
      <c r="O16" s="1">
        <v>30525000</v>
      </c>
      <c r="P16" t="s">
        <v>32</v>
      </c>
      <c r="Q16" t="s">
        <v>1833</v>
      </c>
      <c r="R16">
        <v>-83.023759999999996</v>
      </c>
      <c r="S16">
        <v>8.8310300000000499</v>
      </c>
    </row>
    <row r="17" spans="1:19" x14ac:dyDescent="0.25">
      <c r="A17" s="7" t="s">
        <v>3152</v>
      </c>
      <c r="B17" t="s">
        <v>1810</v>
      </c>
      <c r="C17" t="s">
        <v>17</v>
      </c>
      <c r="D17" t="s">
        <v>296</v>
      </c>
      <c r="E17" t="s">
        <v>312</v>
      </c>
      <c r="F17" t="s">
        <v>1866</v>
      </c>
      <c r="G17" t="s">
        <v>1811</v>
      </c>
      <c r="H17" t="s">
        <v>1867</v>
      </c>
      <c r="I17" t="s">
        <v>3240</v>
      </c>
      <c r="J17" t="s">
        <v>33</v>
      </c>
      <c r="K17" t="s">
        <v>34</v>
      </c>
      <c r="L17" t="s">
        <v>1815</v>
      </c>
      <c r="M17" t="s">
        <v>1868</v>
      </c>
      <c r="N17">
        <v>150</v>
      </c>
      <c r="O17" s="1">
        <v>0</v>
      </c>
      <c r="P17" t="s">
        <v>22</v>
      </c>
      <c r="Q17" t="s">
        <v>1869</v>
      </c>
      <c r="R17">
        <v>-82.942040000000006</v>
      </c>
      <c r="S17">
        <v>8.73058000000003</v>
      </c>
    </row>
    <row r="18" spans="1:19" x14ac:dyDescent="0.25">
      <c r="A18" s="7" t="s">
        <v>3013</v>
      </c>
      <c r="B18" t="s">
        <v>1810</v>
      </c>
      <c r="C18" t="s">
        <v>17</v>
      </c>
      <c r="D18" t="s">
        <v>296</v>
      </c>
      <c r="E18" t="s">
        <v>328</v>
      </c>
      <c r="F18" t="s">
        <v>1870</v>
      </c>
      <c r="G18" t="s">
        <v>1811</v>
      </c>
      <c r="H18" t="s">
        <v>1871</v>
      </c>
      <c r="I18" t="s">
        <v>3244</v>
      </c>
      <c r="J18" t="s">
        <v>33</v>
      </c>
      <c r="K18" t="s">
        <v>34</v>
      </c>
      <c r="L18" t="s">
        <v>1815</v>
      </c>
      <c r="M18" t="s">
        <v>1872</v>
      </c>
      <c r="N18">
        <v>867</v>
      </c>
      <c r="O18" s="1">
        <v>823500</v>
      </c>
      <c r="P18" t="s">
        <v>32</v>
      </c>
      <c r="Q18" t="s">
        <v>1873</v>
      </c>
      <c r="R18">
        <v>-83.023759999999996</v>
      </c>
      <c r="S18">
        <v>8.8310300000000499</v>
      </c>
    </row>
    <row r="19" spans="1:19" x14ac:dyDescent="0.25">
      <c r="A19" s="7" t="s">
        <v>3014</v>
      </c>
      <c r="B19" t="s">
        <v>1810</v>
      </c>
      <c r="C19" t="s">
        <v>17</v>
      </c>
      <c r="D19" t="s">
        <v>296</v>
      </c>
      <c r="E19" t="s">
        <v>297</v>
      </c>
      <c r="F19" t="s">
        <v>1874</v>
      </c>
      <c r="G19" t="s">
        <v>1811</v>
      </c>
      <c r="H19" t="s">
        <v>1875</v>
      </c>
      <c r="I19" t="s">
        <v>3241</v>
      </c>
      <c r="J19" t="s">
        <v>33</v>
      </c>
      <c r="K19" t="s">
        <v>34</v>
      </c>
      <c r="L19" t="s">
        <v>1815</v>
      </c>
      <c r="M19" t="s">
        <v>1876</v>
      </c>
      <c r="N19">
        <v>120</v>
      </c>
      <c r="O19" s="1">
        <v>4875120</v>
      </c>
      <c r="P19" t="s">
        <v>32</v>
      </c>
      <c r="Q19" t="s">
        <v>1877</v>
      </c>
      <c r="R19">
        <v>-82.936589999999995</v>
      </c>
      <c r="S19">
        <v>9.0600500000000395</v>
      </c>
    </row>
    <row r="20" spans="1:19" x14ac:dyDescent="0.25">
      <c r="A20" s="7" t="s">
        <v>3015</v>
      </c>
      <c r="B20" t="s">
        <v>1810</v>
      </c>
      <c r="C20" t="s">
        <v>17</v>
      </c>
      <c r="D20" t="s">
        <v>64</v>
      </c>
      <c r="E20" t="s">
        <v>177</v>
      </c>
      <c r="F20" t="s">
        <v>1812</v>
      </c>
      <c r="G20" t="s">
        <v>1811</v>
      </c>
      <c r="H20" t="s">
        <v>3232</v>
      </c>
      <c r="I20" t="s">
        <v>3245</v>
      </c>
      <c r="J20" t="s">
        <v>33</v>
      </c>
      <c r="K20" t="s">
        <v>34</v>
      </c>
      <c r="L20" t="s">
        <v>1815</v>
      </c>
      <c r="M20" t="s">
        <v>1813</v>
      </c>
      <c r="N20">
        <v>30</v>
      </c>
      <c r="O20" s="1">
        <v>12000000</v>
      </c>
      <c r="P20" t="s">
        <v>32</v>
      </c>
      <c r="Q20" t="s">
        <v>1814</v>
      </c>
      <c r="R20">
        <v>-83.537040000000005</v>
      </c>
      <c r="S20">
        <v>9.0402100000000498</v>
      </c>
    </row>
    <row r="21" spans="1:19" x14ac:dyDescent="0.25">
      <c r="A21" s="7" t="s">
        <v>3016</v>
      </c>
      <c r="B21" t="s">
        <v>1810</v>
      </c>
      <c r="C21" t="s">
        <v>17</v>
      </c>
      <c r="D21" t="s">
        <v>64</v>
      </c>
      <c r="E21" t="s">
        <v>177</v>
      </c>
      <c r="F21" t="s">
        <v>1816</v>
      </c>
      <c r="G21" t="s">
        <v>1811</v>
      </c>
      <c r="H21" t="s">
        <v>3231</v>
      </c>
      <c r="I21" t="s">
        <v>3246</v>
      </c>
      <c r="J21" t="s">
        <v>33</v>
      </c>
      <c r="K21" t="s">
        <v>34</v>
      </c>
      <c r="L21" t="s">
        <v>1815</v>
      </c>
      <c r="M21" t="s">
        <v>1817</v>
      </c>
      <c r="N21">
        <v>75</v>
      </c>
      <c r="O21" s="1">
        <v>12000000</v>
      </c>
      <c r="P21" t="s">
        <v>32</v>
      </c>
      <c r="Q21" t="s">
        <v>1818</v>
      </c>
      <c r="R21">
        <v>-83.521780000000007</v>
      </c>
      <c r="S21">
        <v>8.9617900000000592</v>
      </c>
    </row>
    <row r="22" spans="1:19" x14ac:dyDescent="0.25">
      <c r="A22" s="7" t="s">
        <v>3017</v>
      </c>
      <c r="B22" t="s">
        <v>1810</v>
      </c>
      <c r="C22" t="s">
        <v>17</v>
      </c>
      <c r="D22" t="s">
        <v>64</v>
      </c>
      <c r="E22" t="s">
        <v>65</v>
      </c>
      <c r="F22" t="s">
        <v>1498</v>
      </c>
      <c r="G22" t="s">
        <v>1811</v>
      </c>
      <c r="H22" t="s">
        <v>1827</v>
      </c>
      <c r="I22" t="s">
        <v>3243</v>
      </c>
      <c r="J22" t="s">
        <v>33</v>
      </c>
      <c r="K22" t="s">
        <v>34</v>
      </c>
      <c r="L22" t="s">
        <v>1815</v>
      </c>
      <c r="M22" t="s">
        <v>1828</v>
      </c>
      <c r="N22">
        <v>225</v>
      </c>
      <c r="O22" s="1">
        <v>18071016.190000001</v>
      </c>
      <c r="P22" t="s">
        <v>32</v>
      </c>
      <c r="Q22" t="s">
        <v>1829</v>
      </c>
      <c r="R22">
        <v>-83.377170000000007</v>
      </c>
      <c r="S22">
        <v>8.8904900000000495</v>
      </c>
    </row>
    <row r="23" spans="1:19" x14ac:dyDescent="0.25">
      <c r="A23" s="7" t="s">
        <v>3018</v>
      </c>
      <c r="B23" t="s">
        <v>1810</v>
      </c>
      <c r="C23" t="s">
        <v>17</v>
      </c>
      <c r="D23" t="s">
        <v>64</v>
      </c>
      <c r="E23" t="s">
        <v>65</v>
      </c>
      <c r="F23" t="s">
        <v>1878</v>
      </c>
      <c r="G23" t="s">
        <v>1811</v>
      </c>
      <c r="H23" t="s">
        <v>3230</v>
      </c>
      <c r="I23" t="s">
        <v>3247</v>
      </c>
      <c r="J23" t="s">
        <v>33</v>
      </c>
      <c r="K23" t="s">
        <v>34</v>
      </c>
      <c r="L23" t="s">
        <v>1815</v>
      </c>
      <c r="M23" t="s">
        <v>1879</v>
      </c>
      <c r="N23">
        <v>3350</v>
      </c>
      <c r="O23" s="1">
        <v>2189891.2999999998</v>
      </c>
      <c r="P23" t="s">
        <v>32</v>
      </c>
      <c r="Q23" t="s">
        <v>1880</v>
      </c>
      <c r="R23">
        <v>-83.377170000000007</v>
      </c>
      <c r="S23">
        <v>8.8904900000000495</v>
      </c>
    </row>
    <row r="24" spans="1:19" x14ac:dyDescent="0.25">
      <c r="A24" s="7" t="s">
        <v>3019</v>
      </c>
      <c r="B24" t="s">
        <v>1810</v>
      </c>
      <c r="C24" t="s">
        <v>17</v>
      </c>
      <c r="D24" t="s">
        <v>64</v>
      </c>
      <c r="E24" t="s">
        <v>1699</v>
      </c>
      <c r="F24" t="s">
        <v>1892</v>
      </c>
      <c r="G24" t="s">
        <v>1811</v>
      </c>
      <c r="H24" t="s">
        <v>3229</v>
      </c>
      <c r="I24" t="s">
        <v>3237</v>
      </c>
      <c r="J24" t="s">
        <v>33</v>
      </c>
      <c r="K24" t="s">
        <v>34</v>
      </c>
      <c r="L24" t="s">
        <v>1815</v>
      </c>
      <c r="M24" t="s">
        <v>1893</v>
      </c>
      <c r="N24">
        <v>650</v>
      </c>
      <c r="O24" s="1">
        <v>14951650.4</v>
      </c>
      <c r="P24" t="s">
        <v>32</v>
      </c>
      <c r="Q24" t="s">
        <v>1894</v>
      </c>
      <c r="R24">
        <v>-83.778790000000001</v>
      </c>
      <c r="S24">
        <v>9.1931800000000408</v>
      </c>
    </row>
    <row r="25" spans="1:19" x14ac:dyDescent="0.25">
      <c r="A25" s="7" t="s">
        <v>3020</v>
      </c>
      <c r="B25" t="s">
        <v>1810</v>
      </c>
      <c r="C25" t="s">
        <v>17</v>
      </c>
      <c r="D25" t="s">
        <v>64</v>
      </c>
      <c r="E25" t="s">
        <v>65</v>
      </c>
      <c r="F25" t="s">
        <v>1895</v>
      </c>
      <c r="G25" t="s">
        <v>1811</v>
      </c>
      <c r="H25" t="s">
        <v>1896</v>
      </c>
      <c r="I25" t="s">
        <v>3235</v>
      </c>
      <c r="J25" t="s">
        <v>33</v>
      </c>
      <c r="K25" t="s">
        <v>34</v>
      </c>
      <c r="L25" t="s">
        <v>1815</v>
      </c>
      <c r="M25" t="s">
        <v>1897</v>
      </c>
      <c r="N25">
        <v>180</v>
      </c>
      <c r="O25" s="1">
        <v>22300000</v>
      </c>
      <c r="P25" t="s">
        <v>32</v>
      </c>
      <c r="Q25" t="s">
        <v>1898</v>
      </c>
      <c r="R25">
        <v>-83.429180000000002</v>
      </c>
      <c r="S25">
        <v>8.9681300000000395</v>
      </c>
    </row>
    <row r="26" spans="1:19" ht="15.75" customHeight="1" x14ac:dyDescent="0.25">
      <c r="A26" s="7" t="s">
        <v>3021</v>
      </c>
      <c r="B26" t="s">
        <v>1810</v>
      </c>
      <c r="C26" t="s">
        <v>17</v>
      </c>
      <c r="D26" t="s">
        <v>64</v>
      </c>
      <c r="E26" t="s">
        <v>177</v>
      </c>
      <c r="F26" t="s">
        <v>1910</v>
      </c>
      <c r="G26" t="s">
        <v>1811</v>
      </c>
      <c r="H26" s="17" t="s">
        <v>3228</v>
      </c>
      <c r="I26" t="s">
        <v>3248</v>
      </c>
      <c r="J26" t="s">
        <v>33</v>
      </c>
      <c r="K26" t="s">
        <v>34</v>
      </c>
      <c r="L26" t="s">
        <v>1815</v>
      </c>
      <c r="M26" t="s">
        <v>1911</v>
      </c>
      <c r="N26">
        <v>0</v>
      </c>
      <c r="O26" s="1">
        <v>0</v>
      </c>
      <c r="P26" t="s">
        <v>32</v>
      </c>
      <c r="Q26" t="s">
        <v>1912</v>
      </c>
      <c r="R26">
        <v>-83.635689999999997</v>
      </c>
      <c r="S26">
        <v>9.0546300000000208</v>
      </c>
    </row>
    <row r="27" spans="1:19" x14ac:dyDescent="0.25">
      <c r="A27" s="7" t="s">
        <v>3022</v>
      </c>
      <c r="B27" t="s">
        <v>1810</v>
      </c>
      <c r="C27" t="s">
        <v>368</v>
      </c>
      <c r="D27" t="s">
        <v>369</v>
      </c>
      <c r="E27" t="s">
        <v>1032</v>
      </c>
      <c r="F27" t="s">
        <v>1834</v>
      </c>
      <c r="G27" t="s">
        <v>1811</v>
      </c>
      <c r="H27" t="s">
        <v>1835</v>
      </c>
      <c r="I27" t="s">
        <v>3237</v>
      </c>
      <c r="J27" t="s">
        <v>33</v>
      </c>
      <c r="K27" t="s">
        <v>34</v>
      </c>
      <c r="L27" t="s">
        <v>1815</v>
      </c>
      <c r="M27" t="s">
        <v>1836</v>
      </c>
      <c r="N27">
        <v>800</v>
      </c>
      <c r="O27" s="1">
        <v>5428585</v>
      </c>
      <c r="P27" t="s">
        <v>32</v>
      </c>
      <c r="Q27" t="s">
        <v>1837</v>
      </c>
      <c r="R27">
        <v>-83.6592000087999</v>
      </c>
      <c r="S27">
        <v>9.4196799976842804</v>
      </c>
    </row>
    <row r="28" spans="1:19" x14ac:dyDescent="0.25">
      <c r="A28" s="7" t="s">
        <v>3023</v>
      </c>
      <c r="B28" t="s">
        <v>1810</v>
      </c>
      <c r="C28" t="s">
        <v>368</v>
      </c>
      <c r="D28" t="s">
        <v>369</v>
      </c>
      <c r="E28" t="s">
        <v>542</v>
      </c>
      <c r="F28" t="s">
        <v>1881</v>
      </c>
      <c r="G28" t="s">
        <v>1811</v>
      </c>
      <c r="H28" t="s">
        <v>1882</v>
      </c>
      <c r="I28" t="s">
        <v>3249</v>
      </c>
      <c r="J28" t="s">
        <v>33</v>
      </c>
      <c r="K28" t="s">
        <v>34</v>
      </c>
      <c r="L28" t="s">
        <v>1815</v>
      </c>
      <c r="M28" t="s">
        <v>1883</v>
      </c>
      <c r="N28">
        <v>98199</v>
      </c>
      <c r="O28" s="1">
        <v>2000000000</v>
      </c>
      <c r="P28" t="s">
        <v>32</v>
      </c>
      <c r="Q28" t="s">
        <v>1884</v>
      </c>
      <c r="R28">
        <v>-83.685089999999903</v>
      </c>
      <c r="S28">
        <v>9.3577100000000399</v>
      </c>
    </row>
    <row r="29" spans="1:19" x14ac:dyDescent="0.25">
      <c r="A29" s="7" t="s">
        <v>3024</v>
      </c>
      <c r="B29" t="s">
        <v>1810</v>
      </c>
      <c r="C29" t="s">
        <v>368</v>
      </c>
      <c r="D29" t="s">
        <v>369</v>
      </c>
      <c r="E29" t="s">
        <v>408</v>
      </c>
      <c r="F29" t="s">
        <v>1888</v>
      </c>
      <c r="G29" t="s">
        <v>1811</v>
      </c>
      <c r="H29" t="s">
        <v>1889</v>
      </c>
      <c r="I29" t="s">
        <v>3240</v>
      </c>
      <c r="J29" t="s">
        <v>33</v>
      </c>
      <c r="K29" t="s">
        <v>34</v>
      </c>
      <c r="L29" t="s">
        <v>1815</v>
      </c>
      <c r="M29" t="s">
        <v>1890</v>
      </c>
      <c r="N29">
        <v>100</v>
      </c>
      <c r="O29" s="1">
        <v>7500000</v>
      </c>
      <c r="P29" t="s">
        <v>32</v>
      </c>
      <c r="Q29" t="s">
        <v>1891</v>
      </c>
      <c r="R29">
        <v>-83.739500000000007</v>
      </c>
      <c r="S29">
        <v>9.31414000000008</v>
      </c>
    </row>
    <row r="30" spans="1:19" x14ac:dyDescent="0.25">
      <c r="A30" s="7" t="s">
        <v>3025</v>
      </c>
      <c r="B30" t="s">
        <v>1810</v>
      </c>
      <c r="C30" t="s">
        <v>368</v>
      </c>
      <c r="D30" t="s">
        <v>369</v>
      </c>
      <c r="E30" t="s">
        <v>408</v>
      </c>
      <c r="F30" t="s">
        <v>1899</v>
      </c>
      <c r="G30" t="s">
        <v>1811</v>
      </c>
      <c r="H30" t="s">
        <v>1900</v>
      </c>
      <c r="I30" t="s">
        <v>3235</v>
      </c>
      <c r="J30" t="s">
        <v>33</v>
      </c>
      <c r="K30" t="s">
        <v>34</v>
      </c>
      <c r="L30" t="s">
        <v>1815</v>
      </c>
      <c r="M30" t="s">
        <v>1901</v>
      </c>
      <c r="N30">
        <v>755</v>
      </c>
      <c r="O30" s="1">
        <v>10604465.58</v>
      </c>
      <c r="P30" t="s">
        <v>32</v>
      </c>
      <c r="Q30" t="s">
        <v>1902</v>
      </c>
      <c r="R30">
        <v>-83.713054993987598</v>
      </c>
      <c r="S30">
        <v>9.4082749934905401</v>
      </c>
    </row>
  </sheetData>
  <mergeCells count="1">
    <mergeCell ref="A1:S1"/>
  </mergeCells>
  <phoneticPr fontId="4" type="noConversion"/>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D6C0F-9598-440F-BB75-744CBAE021F3}">
  <dimension ref="A1:S23"/>
  <sheetViews>
    <sheetView topLeftCell="D6" workbookViewId="0">
      <selection activeCell="P3" sqref="P3:P23"/>
    </sheetView>
  </sheetViews>
  <sheetFormatPr baseColWidth="10" defaultColWidth="9.140625" defaultRowHeight="15" x14ac:dyDescent="0.25"/>
  <cols>
    <col min="1" max="1" width="21.42578125" style="7" customWidth="1"/>
    <col min="2" max="2" width="23" customWidth="1"/>
    <col min="3" max="3" width="11.28515625" customWidth="1"/>
    <col min="4" max="4" width="9.42578125" customWidth="1"/>
    <col min="5" max="5" width="9.7109375" customWidth="1"/>
    <col min="6" max="6" width="10.42578125" customWidth="1"/>
    <col min="7" max="7" width="13.7109375" customWidth="1"/>
    <col min="8" max="8" width="11" customWidth="1"/>
    <col min="9" max="9" width="10.7109375" customWidth="1"/>
    <col min="10" max="10" width="13.140625" customWidth="1"/>
    <col min="11" max="11" width="12.85546875" customWidth="1"/>
    <col min="12" max="12" width="10.140625" customWidth="1"/>
    <col min="13" max="15" width="16.140625" customWidth="1"/>
    <col min="16" max="16" width="18" style="1" customWidth="1"/>
    <col min="17" max="17" width="16.140625" customWidth="1"/>
    <col min="20" max="20" width="34" customWidth="1"/>
    <col min="21" max="21" width="30.85546875" customWidth="1"/>
    <col min="22" max="22" width="10.7109375" customWidth="1"/>
  </cols>
  <sheetData>
    <row r="1" spans="1:19" ht="69" customHeight="1" x14ac:dyDescent="0.25">
      <c r="A1" s="30" t="s">
        <v>2249</v>
      </c>
      <c r="B1" s="30"/>
      <c r="C1" s="30"/>
      <c r="D1" s="30"/>
      <c r="E1" s="30"/>
      <c r="F1" s="30"/>
      <c r="G1" s="30"/>
      <c r="H1" s="30"/>
      <c r="I1" s="30"/>
      <c r="J1" s="30"/>
      <c r="K1" s="30"/>
      <c r="L1" s="30"/>
      <c r="M1" s="30"/>
      <c r="N1" s="30"/>
      <c r="O1" s="30"/>
      <c r="P1" s="30"/>
      <c r="Q1" s="30"/>
      <c r="R1" s="30"/>
      <c r="S1" s="30"/>
    </row>
    <row r="2" spans="1:19" x14ac:dyDescent="0.25">
      <c r="A2" s="2" t="s">
        <v>2930</v>
      </c>
      <c r="B2" s="10" t="s">
        <v>0</v>
      </c>
      <c r="C2" s="10" t="s">
        <v>1</v>
      </c>
      <c r="D2" s="10" t="s">
        <v>2</v>
      </c>
      <c r="E2" s="10" t="s">
        <v>3</v>
      </c>
      <c r="F2" s="10" t="s">
        <v>4</v>
      </c>
      <c r="G2" s="10" t="s">
        <v>1913</v>
      </c>
      <c r="H2" s="10" t="s">
        <v>1914</v>
      </c>
      <c r="I2" s="10" t="s">
        <v>1917</v>
      </c>
      <c r="J2" s="10" t="s">
        <v>8</v>
      </c>
      <c r="K2" s="10" t="s">
        <v>1915</v>
      </c>
      <c r="L2" s="10" t="s">
        <v>13</v>
      </c>
      <c r="M2" s="10" t="s">
        <v>11</v>
      </c>
      <c r="N2" s="2" t="s">
        <v>1583</v>
      </c>
      <c r="O2" s="2" t="s">
        <v>1254</v>
      </c>
      <c r="P2" s="11" t="s">
        <v>1916</v>
      </c>
      <c r="Q2" s="2" t="s">
        <v>10</v>
      </c>
      <c r="R2" s="2" t="s">
        <v>14</v>
      </c>
      <c r="S2" s="10" t="s">
        <v>15</v>
      </c>
    </row>
    <row r="3" spans="1:19" x14ac:dyDescent="0.25">
      <c r="A3" s="7" t="s">
        <v>3026</v>
      </c>
      <c r="B3" t="s">
        <v>1918</v>
      </c>
      <c r="C3" t="s">
        <v>17</v>
      </c>
      <c r="D3" t="s">
        <v>18</v>
      </c>
      <c r="E3" t="s">
        <v>54</v>
      </c>
      <c r="F3" t="s">
        <v>1919</v>
      </c>
      <c r="G3" t="s">
        <v>1919</v>
      </c>
      <c r="H3">
        <v>4</v>
      </c>
      <c r="I3">
        <v>1</v>
      </c>
      <c r="J3" t="s">
        <v>1920</v>
      </c>
      <c r="K3" t="s">
        <v>1921</v>
      </c>
      <c r="L3">
        <v>4</v>
      </c>
      <c r="M3" t="s">
        <v>33</v>
      </c>
      <c r="N3" t="s">
        <v>34</v>
      </c>
      <c r="O3" t="s">
        <v>1918</v>
      </c>
      <c r="P3" s="1">
        <v>5000000</v>
      </c>
      <c r="Q3" t="s">
        <v>32</v>
      </c>
      <c r="R3">
        <v>-83.322329999999994</v>
      </c>
      <c r="S3">
        <v>9.00044000000001</v>
      </c>
    </row>
    <row r="4" spans="1:19" x14ac:dyDescent="0.25">
      <c r="A4" s="7" t="s">
        <v>3027</v>
      </c>
      <c r="B4" t="s">
        <v>1918</v>
      </c>
      <c r="C4" t="s">
        <v>17</v>
      </c>
      <c r="D4" t="s">
        <v>18</v>
      </c>
      <c r="E4" t="s">
        <v>54</v>
      </c>
      <c r="F4" t="s">
        <v>1919</v>
      </c>
      <c r="G4" t="s">
        <v>1919</v>
      </c>
      <c r="H4">
        <v>24</v>
      </c>
      <c r="I4">
        <v>6</v>
      </c>
      <c r="J4" t="s">
        <v>1920</v>
      </c>
      <c r="K4" t="s">
        <v>1922</v>
      </c>
      <c r="L4">
        <v>24</v>
      </c>
      <c r="M4" t="s">
        <v>33</v>
      </c>
      <c r="N4" t="s">
        <v>34</v>
      </c>
      <c r="O4" t="s">
        <v>1923</v>
      </c>
      <c r="P4" s="1">
        <v>120000000</v>
      </c>
      <c r="Q4" t="s">
        <v>32</v>
      </c>
      <c r="R4">
        <v>-83.323737583476898</v>
      </c>
      <c r="S4">
        <v>9.0234623395051905</v>
      </c>
    </row>
    <row r="5" spans="1:19" x14ac:dyDescent="0.25">
      <c r="A5" s="7" t="s">
        <v>3028</v>
      </c>
      <c r="B5" t="s">
        <v>1918</v>
      </c>
      <c r="C5" t="s">
        <v>17</v>
      </c>
      <c r="D5" t="s">
        <v>18</v>
      </c>
      <c r="E5" t="s">
        <v>18</v>
      </c>
      <c r="F5" t="s">
        <v>1924</v>
      </c>
      <c r="G5" t="s">
        <v>1924</v>
      </c>
      <c r="H5">
        <v>8</v>
      </c>
      <c r="I5">
        <v>2</v>
      </c>
      <c r="J5" t="s">
        <v>1920</v>
      </c>
      <c r="K5" t="s">
        <v>1922</v>
      </c>
      <c r="L5">
        <v>8</v>
      </c>
      <c r="M5" t="s">
        <v>33</v>
      </c>
      <c r="N5" t="s">
        <v>34</v>
      </c>
      <c r="O5" t="s">
        <v>1923</v>
      </c>
      <c r="P5" s="1">
        <v>40000000</v>
      </c>
      <c r="Q5" t="s">
        <v>32</v>
      </c>
      <c r="R5">
        <v>-83.334269999999904</v>
      </c>
      <c r="S5">
        <v>9.1743600000000303</v>
      </c>
    </row>
    <row r="6" spans="1:19" x14ac:dyDescent="0.25">
      <c r="A6" s="7" t="s">
        <v>3029</v>
      </c>
      <c r="B6" t="s">
        <v>1918</v>
      </c>
      <c r="C6" t="s">
        <v>17</v>
      </c>
      <c r="D6" t="s">
        <v>18</v>
      </c>
      <c r="E6" t="s">
        <v>102</v>
      </c>
      <c r="F6" t="s">
        <v>1925</v>
      </c>
      <c r="G6" t="s">
        <v>1925</v>
      </c>
      <c r="H6">
        <v>4</v>
      </c>
      <c r="I6">
        <v>1</v>
      </c>
      <c r="J6" t="s">
        <v>1920</v>
      </c>
      <c r="K6" t="s">
        <v>1921</v>
      </c>
      <c r="L6">
        <v>4</v>
      </c>
      <c r="M6" t="s">
        <v>33</v>
      </c>
      <c r="N6" t="s">
        <v>34</v>
      </c>
      <c r="O6" t="s">
        <v>1923</v>
      </c>
      <c r="P6" s="1">
        <v>5000000</v>
      </c>
      <c r="Q6" t="s">
        <v>32</v>
      </c>
      <c r="R6">
        <v>-83.471299999999999</v>
      </c>
      <c r="S6">
        <v>9.0532400000000699</v>
      </c>
    </row>
    <row r="7" spans="1:19" x14ac:dyDescent="0.25">
      <c r="A7" s="7" t="s">
        <v>3030</v>
      </c>
      <c r="B7" t="s">
        <v>1918</v>
      </c>
      <c r="C7" t="s">
        <v>17</v>
      </c>
      <c r="D7" t="s">
        <v>18</v>
      </c>
      <c r="E7" t="s">
        <v>102</v>
      </c>
      <c r="F7" t="s">
        <v>102</v>
      </c>
      <c r="G7" t="s">
        <v>102</v>
      </c>
      <c r="H7">
        <v>16</v>
      </c>
      <c r="I7">
        <v>4</v>
      </c>
      <c r="J7" t="s">
        <v>1920</v>
      </c>
      <c r="K7" t="s">
        <v>1922</v>
      </c>
      <c r="L7">
        <v>16</v>
      </c>
      <c r="M7" t="s">
        <v>33</v>
      </c>
      <c r="N7" t="s">
        <v>34</v>
      </c>
      <c r="O7" t="s">
        <v>1918</v>
      </c>
      <c r="P7" s="1">
        <v>80000000</v>
      </c>
      <c r="Q7" t="s">
        <v>32</v>
      </c>
      <c r="R7">
        <v>-83.456229999999906</v>
      </c>
      <c r="S7">
        <v>9.0510500000000302</v>
      </c>
    </row>
    <row r="8" spans="1:19" x14ac:dyDescent="0.25">
      <c r="A8" s="7" t="s">
        <v>3031</v>
      </c>
      <c r="B8" t="s">
        <v>1918</v>
      </c>
      <c r="C8" t="s">
        <v>17</v>
      </c>
      <c r="D8" t="s">
        <v>18</v>
      </c>
      <c r="E8" t="s">
        <v>18</v>
      </c>
      <c r="F8" t="s">
        <v>18</v>
      </c>
      <c r="G8" t="s">
        <v>18</v>
      </c>
      <c r="H8">
        <v>100</v>
      </c>
      <c r="I8">
        <v>25</v>
      </c>
      <c r="J8" t="s">
        <v>1920</v>
      </c>
      <c r="K8" t="s">
        <v>1922</v>
      </c>
      <c r="L8">
        <v>100</v>
      </c>
      <c r="M8" t="s">
        <v>33</v>
      </c>
      <c r="N8" t="s">
        <v>34</v>
      </c>
      <c r="O8" t="s">
        <v>1918</v>
      </c>
      <c r="P8" s="1">
        <v>500000000</v>
      </c>
      <c r="Q8" t="s">
        <v>32</v>
      </c>
      <c r="R8">
        <v>-83.327699999999894</v>
      </c>
      <c r="S8">
        <v>9.1754000000000193</v>
      </c>
    </row>
    <row r="9" spans="1:19" x14ac:dyDescent="0.25">
      <c r="A9" s="7" t="s">
        <v>3032</v>
      </c>
      <c r="B9" t="s">
        <v>1918</v>
      </c>
      <c r="C9" t="s">
        <v>17</v>
      </c>
      <c r="D9" t="s">
        <v>296</v>
      </c>
      <c r="E9" t="s">
        <v>312</v>
      </c>
      <c r="F9" t="s">
        <v>312</v>
      </c>
      <c r="G9" t="s">
        <v>312</v>
      </c>
      <c r="H9">
        <v>12</v>
      </c>
      <c r="I9">
        <v>3</v>
      </c>
      <c r="J9" t="s">
        <v>1920</v>
      </c>
      <c r="K9" t="s">
        <v>1922</v>
      </c>
      <c r="L9">
        <v>12</v>
      </c>
      <c r="M9" t="s">
        <v>33</v>
      </c>
      <c r="N9" t="s">
        <v>34</v>
      </c>
      <c r="O9" t="s">
        <v>1918</v>
      </c>
      <c r="P9" s="1">
        <v>60000000</v>
      </c>
      <c r="Q9" t="s">
        <v>32</v>
      </c>
      <c r="R9">
        <v>-82.942040000000006</v>
      </c>
      <c r="S9">
        <v>8.73058000000003</v>
      </c>
    </row>
    <row r="10" spans="1:19" x14ac:dyDescent="0.25">
      <c r="A10" s="7" t="s">
        <v>3033</v>
      </c>
      <c r="B10" t="s">
        <v>1918</v>
      </c>
      <c r="C10" t="s">
        <v>17</v>
      </c>
      <c r="D10" t="s">
        <v>296</v>
      </c>
      <c r="E10" t="s">
        <v>312</v>
      </c>
      <c r="F10" t="s">
        <v>312</v>
      </c>
      <c r="G10" t="s">
        <v>312</v>
      </c>
      <c r="H10">
        <v>4</v>
      </c>
      <c r="I10">
        <v>1</v>
      </c>
      <c r="J10" t="s">
        <v>1920</v>
      </c>
      <c r="K10" t="s">
        <v>1926</v>
      </c>
      <c r="L10">
        <v>4</v>
      </c>
      <c r="M10" t="s">
        <v>33</v>
      </c>
      <c r="N10" t="s">
        <v>34</v>
      </c>
      <c r="O10" t="s">
        <v>1927</v>
      </c>
      <c r="P10" s="1">
        <v>10000000</v>
      </c>
      <c r="Q10" t="s">
        <v>32</v>
      </c>
      <c r="R10">
        <v>-82.942040000000006</v>
      </c>
      <c r="S10">
        <v>8.73058000000003</v>
      </c>
    </row>
    <row r="11" spans="1:19" x14ac:dyDescent="0.25">
      <c r="A11" s="7" t="s">
        <v>3034</v>
      </c>
      <c r="B11" t="s">
        <v>1918</v>
      </c>
      <c r="C11" t="s">
        <v>17</v>
      </c>
      <c r="D11" t="s">
        <v>296</v>
      </c>
      <c r="E11" t="s">
        <v>297</v>
      </c>
      <c r="F11" t="s">
        <v>297</v>
      </c>
      <c r="G11" t="s">
        <v>297</v>
      </c>
      <c r="H11">
        <v>4</v>
      </c>
      <c r="I11">
        <v>1</v>
      </c>
      <c r="J11" t="s">
        <v>1920</v>
      </c>
      <c r="K11" t="s">
        <v>1921</v>
      </c>
      <c r="L11">
        <v>4</v>
      </c>
      <c r="M11" t="s">
        <v>33</v>
      </c>
      <c r="N11" t="s">
        <v>34</v>
      </c>
      <c r="O11" t="s">
        <v>1918</v>
      </c>
      <c r="P11" s="1">
        <v>5000000</v>
      </c>
      <c r="Q11" t="s">
        <v>32</v>
      </c>
      <c r="R11">
        <v>-82.962530000000001</v>
      </c>
      <c r="S11">
        <v>8.9750300000000607</v>
      </c>
    </row>
    <row r="12" spans="1:19" x14ac:dyDescent="0.25">
      <c r="A12" s="7" t="s">
        <v>3035</v>
      </c>
      <c r="B12" t="s">
        <v>1918</v>
      </c>
      <c r="C12" t="s">
        <v>17</v>
      </c>
      <c r="D12" t="s">
        <v>296</v>
      </c>
      <c r="E12" t="s">
        <v>1928</v>
      </c>
      <c r="F12" t="s">
        <v>1928</v>
      </c>
      <c r="G12" t="s">
        <v>1928</v>
      </c>
      <c r="H12">
        <v>8</v>
      </c>
      <c r="I12">
        <v>2</v>
      </c>
      <c r="J12" t="s">
        <v>1920</v>
      </c>
      <c r="K12" t="s">
        <v>1921</v>
      </c>
      <c r="L12">
        <v>8</v>
      </c>
      <c r="M12" t="s">
        <v>33</v>
      </c>
      <c r="N12" t="s">
        <v>34</v>
      </c>
      <c r="O12" t="s">
        <v>1918</v>
      </c>
      <c r="P12" s="1">
        <v>10000000</v>
      </c>
      <c r="Q12" t="s">
        <v>32</v>
      </c>
      <c r="R12">
        <v>-82.905519999999996</v>
      </c>
      <c r="S12">
        <v>8.8187000000000406</v>
      </c>
    </row>
    <row r="13" spans="1:19" x14ac:dyDescent="0.25">
      <c r="A13" s="7" t="s">
        <v>3036</v>
      </c>
      <c r="B13" t="s">
        <v>1918</v>
      </c>
      <c r="C13" t="s">
        <v>17</v>
      </c>
      <c r="D13" t="s">
        <v>296</v>
      </c>
      <c r="E13" t="s">
        <v>1928</v>
      </c>
      <c r="F13" t="s">
        <v>1928</v>
      </c>
      <c r="G13" t="s">
        <v>1928</v>
      </c>
      <c r="H13">
        <v>8</v>
      </c>
      <c r="I13">
        <v>2</v>
      </c>
      <c r="J13" t="s">
        <v>1920</v>
      </c>
      <c r="K13" t="s">
        <v>1922</v>
      </c>
      <c r="L13">
        <v>8</v>
      </c>
      <c r="M13" t="s">
        <v>33</v>
      </c>
      <c r="N13" t="s">
        <v>34</v>
      </c>
      <c r="O13" t="s">
        <v>1918</v>
      </c>
      <c r="P13" s="1">
        <v>40000000</v>
      </c>
      <c r="Q13" t="s">
        <v>32</v>
      </c>
      <c r="R13">
        <v>-82.905519999999996</v>
      </c>
      <c r="S13">
        <v>8.8187000000000406</v>
      </c>
    </row>
    <row r="14" spans="1:19" x14ac:dyDescent="0.25">
      <c r="A14" s="7" t="s">
        <v>3037</v>
      </c>
      <c r="B14" t="s">
        <v>1918</v>
      </c>
      <c r="C14" t="s">
        <v>17</v>
      </c>
      <c r="D14" t="s">
        <v>296</v>
      </c>
      <c r="E14" t="s">
        <v>1929</v>
      </c>
      <c r="F14" t="s">
        <v>1929</v>
      </c>
      <c r="G14" t="s">
        <v>1929</v>
      </c>
      <c r="H14">
        <v>8</v>
      </c>
      <c r="I14">
        <v>2</v>
      </c>
      <c r="J14" t="s">
        <v>1920</v>
      </c>
      <c r="K14" t="s">
        <v>1922</v>
      </c>
      <c r="L14">
        <v>8</v>
      </c>
      <c r="M14" t="s">
        <v>33</v>
      </c>
      <c r="N14" t="s">
        <v>34</v>
      </c>
      <c r="O14" t="s">
        <v>1918</v>
      </c>
      <c r="P14" s="1">
        <v>40000000</v>
      </c>
      <c r="Q14" t="s">
        <v>32</v>
      </c>
      <c r="R14">
        <v>-82.9684799999999</v>
      </c>
      <c r="S14">
        <v>8.8164400000000605</v>
      </c>
    </row>
    <row r="15" spans="1:19" x14ac:dyDescent="0.25">
      <c r="A15" s="7" t="s">
        <v>3038</v>
      </c>
      <c r="B15" t="s">
        <v>1918</v>
      </c>
      <c r="C15" t="s">
        <v>17</v>
      </c>
      <c r="D15" t="s">
        <v>1141</v>
      </c>
      <c r="E15" t="s">
        <v>1141</v>
      </c>
      <c r="F15" t="s">
        <v>1141</v>
      </c>
      <c r="G15" t="s">
        <v>1141</v>
      </c>
      <c r="H15">
        <v>24</v>
      </c>
      <c r="I15">
        <v>6</v>
      </c>
      <c r="J15" t="s">
        <v>1920</v>
      </c>
      <c r="K15" t="s">
        <v>1922</v>
      </c>
      <c r="L15">
        <v>24</v>
      </c>
      <c r="M15" t="s">
        <v>33</v>
      </c>
      <c r="N15" t="s">
        <v>34</v>
      </c>
      <c r="O15" t="s">
        <v>1918</v>
      </c>
      <c r="P15" s="1">
        <v>120000000</v>
      </c>
      <c r="Q15" t="s">
        <v>32</v>
      </c>
      <c r="R15">
        <v>-83.223029999999895</v>
      </c>
      <c r="S15">
        <v>8.6980436370000707</v>
      </c>
    </row>
    <row r="16" spans="1:19" x14ac:dyDescent="0.25">
      <c r="A16" s="7" t="s">
        <v>3039</v>
      </c>
      <c r="B16" t="s">
        <v>1918</v>
      </c>
      <c r="C16" t="s">
        <v>17</v>
      </c>
      <c r="D16" t="s">
        <v>1141</v>
      </c>
      <c r="E16" t="s">
        <v>1141</v>
      </c>
      <c r="F16" t="s">
        <v>1184</v>
      </c>
      <c r="G16" t="s">
        <v>1184</v>
      </c>
      <c r="H16">
        <v>28</v>
      </c>
      <c r="I16">
        <v>7</v>
      </c>
      <c r="J16" t="s">
        <v>1920</v>
      </c>
      <c r="K16" t="s">
        <v>1921</v>
      </c>
      <c r="L16">
        <v>28</v>
      </c>
      <c r="M16" t="s">
        <v>33</v>
      </c>
      <c r="N16" t="s">
        <v>34</v>
      </c>
      <c r="O16" t="s">
        <v>1918</v>
      </c>
      <c r="P16" s="1">
        <v>35000000</v>
      </c>
      <c r="Q16" t="s">
        <v>32</v>
      </c>
      <c r="R16">
        <v>-83.0741399999999</v>
      </c>
      <c r="S16">
        <v>8.7035900000000694</v>
      </c>
    </row>
    <row r="17" spans="1:19" x14ac:dyDescent="0.25">
      <c r="A17" s="7" t="s">
        <v>3040</v>
      </c>
      <c r="B17" t="s">
        <v>1918</v>
      </c>
      <c r="C17" t="s">
        <v>17</v>
      </c>
      <c r="D17" t="s">
        <v>1141</v>
      </c>
      <c r="E17" t="s">
        <v>1184</v>
      </c>
      <c r="F17" t="s">
        <v>1184</v>
      </c>
      <c r="G17" t="s">
        <v>1184</v>
      </c>
      <c r="H17">
        <v>8</v>
      </c>
      <c r="I17">
        <v>2</v>
      </c>
      <c r="J17" t="s">
        <v>1920</v>
      </c>
      <c r="K17" t="s">
        <v>1926</v>
      </c>
      <c r="L17">
        <v>8</v>
      </c>
      <c r="M17" t="s">
        <v>33</v>
      </c>
      <c r="N17" t="s">
        <v>34</v>
      </c>
      <c r="O17" t="s">
        <v>1918</v>
      </c>
      <c r="P17" s="1">
        <v>20000000</v>
      </c>
      <c r="Q17" t="s">
        <v>32</v>
      </c>
      <c r="R17">
        <v>-83.0762</v>
      </c>
      <c r="S17">
        <v>8.7126400000000093</v>
      </c>
    </row>
    <row r="18" spans="1:19" x14ac:dyDescent="0.25">
      <c r="A18" s="7" t="s">
        <v>3041</v>
      </c>
      <c r="B18" t="s">
        <v>1918</v>
      </c>
      <c r="C18" t="s">
        <v>17</v>
      </c>
      <c r="D18" t="s">
        <v>1141</v>
      </c>
      <c r="E18" t="s">
        <v>1184</v>
      </c>
      <c r="F18" t="s">
        <v>1184</v>
      </c>
      <c r="G18" t="s">
        <v>1184</v>
      </c>
      <c r="H18">
        <v>304</v>
      </c>
      <c r="I18">
        <v>76</v>
      </c>
      <c r="J18" t="s">
        <v>1920</v>
      </c>
      <c r="K18" t="s">
        <v>1922</v>
      </c>
      <c r="L18">
        <v>304</v>
      </c>
      <c r="M18" t="s">
        <v>33</v>
      </c>
      <c r="N18" t="s">
        <v>34</v>
      </c>
      <c r="O18" t="s">
        <v>1918</v>
      </c>
      <c r="P18" s="1">
        <v>1520000000</v>
      </c>
      <c r="Q18" t="s">
        <v>32</v>
      </c>
      <c r="R18">
        <v>-83.0741399999999</v>
      </c>
      <c r="S18">
        <v>8.7035900000000694</v>
      </c>
    </row>
    <row r="19" spans="1:19" x14ac:dyDescent="0.25">
      <c r="A19" s="7" t="s">
        <v>3042</v>
      </c>
      <c r="B19" t="s">
        <v>1918</v>
      </c>
      <c r="C19" t="s">
        <v>17</v>
      </c>
      <c r="D19" t="s">
        <v>1141</v>
      </c>
      <c r="E19" t="s">
        <v>1200</v>
      </c>
      <c r="F19" t="s">
        <v>1200</v>
      </c>
      <c r="G19" t="s">
        <v>1200</v>
      </c>
      <c r="H19">
        <v>4</v>
      </c>
      <c r="I19">
        <v>1</v>
      </c>
      <c r="J19" t="s">
        <v>1920</v>
      </c>
      <c r="K19" t="s">
        <v>1922</v>
      </c>
      <c r="L19">
        <v>4</v>
      </c>
      <c r="M19" t="s">
        <v>33</v>
      </c>
      <c r="N19" t="s">
        <v>34</v>
      </c>
      <c r="O19" t="s">
        <v>1918</v>
      </c>
      <c r="P19" s="1">
        <v>20000000</v>
      </c>
      <c r="Q19" t="s">
        <v>32</v>
      </c>
      <c r="R19">
        <v>-83.096809999999905</v>
      </c>
      <c r="S19">
        <v>8.3833900000000696</v>
      </c>
    </row>
    <row r="20" spans="1:19" x14ac:dyDescent="0.25">
      <c r="A20" s="7" t="s">
        <v>3043</v>
      </c>
      <c r="B20" t="s">
        <v>1918</v>
      </c>
      <c r="C20" t="s">
        <v>17</v>
      </c>
      <c r="D20" t="s">
        <v>1141</v>
      </c>
      <c r="E20" t="s">
        <v>1157</v>
      </c>
      <c r="F20" t="s">
        <v>1157</v>
      </c>
      <c r="G20" t="s">
        <v>1157</v>
      </c>
      <c r="H20">
        <v>4</v>
      </c>
      <c r="I20">
        <v>1</v>
      </c>
      <c r="J20" t="s">
        <v>1920</v>
      </c>
      <c r="K20" t="s">
        <v>1922</v>
      </c>
      <c r="L20">
        <v>4</v>
      </c>
      <c r="M20" t="s">
        <v>33</v>
      </c>
      <c r="N20" t="s">
        <v>34</v>
      </c>
      <c r="O20" t="s">
        <v>1918</v>
      </c>
      <c r="P20" s="1">
        <v>20000000</v>
      </c>
      <c r="Q20" t="s">
        <v>32</v>
      </c>
      <c r="R20">
        <v>-83.449119999999994</v>
      </c>
      <c r="S20">
        <v>8.5534200000000808</v>
      </c>
    </row>
    <row r="21" spans="1:19" x14ac:dyDescent="0.25">
      <c r="A21" s="7" t="s">
        <v>3044</v>
      </c>
      <c r="B21" t="s">
        <v>1918</v>
      </c>
      <c r="C21" t="s">
        <v>17</v>
      </c>
      <c r="D21" t="s">
        <v>1141</v>
      </c>
      <c r="E21" t="s">
        <v>1184</v>
      </c>
      <c r="F21" t="s">
        <v>1184</v>
      </c>
      <c r="G21" t="s">
        <v>1184</v>
      </c>
      <c r="H21">
        <v>8</v>
      </c>
      <c r="I21">
        <v>2</v>
      </c>
      <c r="J21" t="s">
        <v>1920</v>
      </c>
      <c r="K21" t="s">
        <v>1921</v>
      </c>
      <c r="L21">
        <v>8</v>
      </c>
      <c r="M21" t="s">
        <v>33</v>
      </c>
      <c r="N21" t="s">
        <v>34</v>
      </c>
      <c r="O21" t="s">
        <v>1918</v>
      </c>
      <c r="P21" s="1">
        <v>10000000</v>
      </c>
      <c r="Q21" t="s">
        <v>32</v>
      </c>
      <c r="R21">
        <v>-83.0741399999999</v>
      </c>
      <c r="S21">
        <v>8.7035900000000694</v>
      </c>
    </row>
    <row r="22" spans="1:19" x14ac:dyDescent="0.25">
      <c r="A22" s="7" t="s">
        <v>3045</v>
      </c>
      <c r="B22" t="s">
        <v>1918</v>
      </c>
      <c r="C22" t="s">
        <v>17</v>
      </c>
      <c r="D22" t="s">
        <v>1141</v>
      </c>
      <c r="E22" t="s">
        <v>1184</v>
      </c>
      <c r="F22" t="s">
        <v>1184</v>
      </c>
      <c r="G22" t="s">
        <v>1184</v>
      </c>
      <c r="H22">
        <v>32</v>
      </c>
      <c r="I22">
        <v>8</v>
      </c>
      <c r="J22" t="s">
        <v>1920</v>
      </c>
      <c r="K22" t="s">
        <v>1922</v>
      </c>
      <c r="L22">
        <v>32</v>
      </c>
      <c r="M22" t="s">
        <v>33</v>
      </c>
      <c r="N22" t="s">
        <v>34</v>
      </c>
      <c r="O22" t="s">
        <v>1918</v>
      </c>
      <c r="P22" s="1">
        <v>160000000</v>
      </c>
      <c r="Q22" t="s">
        <v>32</v>
      </c>
      <c r="R22">
        <v>-83.0741399999999</v>
      </c>
      <c r="S22">
        <v>8.7035900000000694</v>
      </c>
    </row>
    <row r="23" spans="1:19" x14ac:dyDescent="0.25">
      <c r="A23" s="7" t="s">
        <v>3046</v>
      </c>
      <c r="B23" t="s">
        <v>1918</v>
      </c>
      <c r="C23" t="s">
        <v>17</v>
      </c>
      <c r="D23" t="s">
        <v>1141</v>
      </c>
      <c r="E23" t="s">
        <v>1200</v>
      </c>
      <c r="F23" t="s">
        <v>1200</v>
      </c>
      <c r="G23" t="s">
        <v>1200</v>
      </c>
      <c r="H23">
        <v>4</v>
      </c>
      <c r="I23">
        <v>1</v>
      </c>
      <c r="J23" t="s">
        <v>1920</v>
      </c>
      <c r="K23" t="s">
        <v>1922</v>
      </c>
      <c r="L23">
        <v>4</v>
      </c>
      <c r="M23" t="s">
        <v>33</v>
      </c>
      <c r="N23" t="s">
        <v>34</v>
      </c>
      <c r="O23" t="s">
        <v>1918</v>
      </c>
      <c r="P23" s="1">
        <v>20000000</v>
      </c>
      <c r="Q23" t="s">
        <v>32</v>
      </c>
      <c r="R23">
        <v>-83.043120000000002</v>
      </c>
      <c r="S23">
        <v>8.4587300000000596</v>
      </c>
    </row>
  </sheetData>
  <mergeCells count="1">
    <mergeCell ref="A1:S1"/>
  </mergeCells>
  <phoneticPr fontId="4" type="noConversion"/>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D692C-61C2-4B9F-A1C2-37BCEFDDB036}">
  <dimension ref="A1:X66"/>
  <sheetViews>
    <sheetView topLeftCell="B43" zoomScale="80" zoomScaleNormal="80" workbookViewId="0">
      <selection activeCell="U3" sqref="U3:U66"/>
    </sheetView>
  </sheetViews>
  <sheetFormatPr baseColWidth="10" defaultColWidth="9.140625" defaultRowHeight="15" x14ac:dyDescent="0.25"/>
  <cols>
    <col min="1" max="1" width="18.28515625" customWidth="1"/>
    <col min="4" max="4" width="16.7109375" customWidth="1"/>
    <col min="5" max="8" width="9.140625" customWidth="1"/>
    <col min="9" max="9" width="34" customWidth="1"/>
    <col min="10" max="20" width="9.140625" customWidth="1"/>
    <col min="21" max="21" width="17.7109375" style="1" customWidth="1"/>
  </cols>
  <sheetData>
    <row r="1" spans="1:24" ht="44.25" customHeight="1" x14ac:dyDescent="0.25">
      <c r="A1" s="30" t="s">
        <v>2250</v>
      </c>
      <c r="B1" s="30"/>
      <c r="C1" s="30"/>
      <c r="D1" s="30"/>
      <c r="E1" s="30"/>
      <c r="F1" s="30"/>
      <c r="G1" s="30"/>
      <c r="H1" s="30"/>
      <c r="I1" s="30"/>
      <c r="J1" s="30"/>
      <c r="K1" s="30"/>
      <c r="L1" s="30"/>
      <c r="M1" s="30"/>
      <c r="N1" s="30"/>
      <c r="O1" s="30"/>
      <c r="P1" s="30"/>
      <c r="Q1" s="30"/>
      <c r="R1" s="30"/>
      <c r="S1" s="30"/>
      <c r="T1" s="30"/>
      <c r="U1" s="30"/>
      <c r="V1" s="30"/>
      <c r="W1" s="30"/>
      <c r="X1" s="30"/>
    </row>
    <row r="2" spans="1:24" x14ac:dyDescent="0.25">
      <c r="A2" s="2" t="s">
        <v>2930</v>
      </c>
      <c r="B2" s="10" t="s">
        <v>1930</v>
      </c>
      <c r="C2" s="10" t="s">
        <v>1</v>
      </c>
      <c r="D2" s="10" t="s">
        <v>2</v>
      </c>
      <c r="E2" s="10" t="s">
        <v>3</v>
      </c>
      <c r="F2" s="10" t="s">
        <v>4</v>
      </c>
      <c r="G2" s="10" t="s">
        <v>1931</v>
      </c>
      <c r="H2" s="10" t="s">
        <v>1932</v>
      </c>
      <c r="I2" s="10" t="s">
        <v>1933</v>
      </c>
      <c r="J2" s="10" t="s">
        <v>1934</v>
      </c>
      <c r="K2" s="10" t="s">
        <v>1935</v>
      </c>
      <c r="L2" s="10" t="s">
        <v>1936</v>
      </c>
      <c r="M2" s="10" t="s">
        <v>1937</v>
      </c>
      <c r="N2" s="10" t="s">
        <v>1938</v>
      </c>
      <c r="O2" s="10" t="s">
        <v>1915</v>
      </c>
      <c r="P2" s="10" t="s">
        <v>1939</v>
      </c>
      <c r="Q2" s="10" t="s">
        <v>11</v>
      </c>
      <c r="R2" s="2" t="s">
        <v>1583</v>
      </c>
      <c r="S2" s="2" t="s">
        <v>1254</v>
      </c>
      <c r="T2" s="10" t="s">
        <v>13</v>
      </c>
      <c r="U2" s="11" t="s">
        <v>12</v>
      </c>
      <c r="V2" s="8" t="s">
        <v>1255</v>
      </c>
      <c r="W2" s="10" t="s">
        <v>14</v>
      </c>
      <c r="X2" s="10" t="s">
        <v>15</v>
      </c>
    </row>
    <row r="3" spans="1:24" x14ac:dyDescent="0.25">
      <c r="A3" s="7" t="s">
        <v>3047</v>
      </c>
      <c r="B3" t="s">
        <v>1940</v>
      </c>
      <c r="C3" t="s">
        <v>17</v>
      </c>
      <c r="D3" t="s">
        <v>18</v>
      </c>
      <c r="E3" t="s">
        <v>18</v>
      </c>
      <c r="F3" t="s">
        <v>3250</v>
      </c>
      <c r="G3" t="s">
        <v>2021</v>
      </c>
      <c r="H3" t="s">
        <v>1941</v>
      </c>
      <c r="I3" t="s">
        <v>2022</v>
      </c>
      <c r="J3" t="s">
        <v>1942</v>
      </c>
      <c r="K3">
        <v>3000</v>
      </c>
      <c r="L3" t="s">
        <v>1943</v>
      </c>
      <c r="M3" t="s">
        <v>2023</v>
      </c>
      <c r="N3" t="s">
        <v>1944</v>
      </c>
      <c r="O3" t="s">
        <v>1963</v>
      </c>
      <c r="P3" t="s">
        <v>2023</v>
      </c>
      <c r="Q3" t="s">
        <v>33</v>
      </c>
      <c r="R3" t="s">
        <v>34</v>
      </c>
      <c r="S3" t="s">
        <v>1946</v>
      </c>
      <c r="T3">
        <v>762</v>
      </c>
      <c r="U3" s="1">
        <v>800000000</v>
      </c>
      <c r="V3" t="s">
        <v>32</v>
      </c>
      <c r="W3">
        <v>-83.329341999999997</v>
      </c>
      <c r="X3">
        <v>9.1642399999999995</v>
      </c>
    </row>
    <row r="4" spans="1:24" x14ac:dyDescent="0.25">
      <c r="A4" s="7" t="s">
        <v>3048</v>
      </c>
      <c r="B4" t="s">
        <v>1940</v>
      </c>
      <c r="C4" t="s">
        <v>17</v>
      </c>
      <c r="D4" t="s">
        <v>18</v>
      </c>
      <c r="E4" t="s">
        <v>141</v>
      </c>
      <c r="G4" t="s">
        <v>2034</v>
      </c>
      <c r="H4" t="s">
        <v>1941</v>
      </c>
      <c r="I4" t="s">
        <v>2035</v>
      </c>
      <c r="J4" t="s">
        <v>1942</v>
      </c>
      <c r="K4">
        <v>350</v>
      </c>
      <c r="L4" t="s">
        <v>2027</v>
      </c>
      <c r="M4" t="s">
        <v>2028</v>
      </c>
      <c r="N4" t="s">
        <v>1944</v>
      </c>
      <c r="O4" t="s">
        <v>1945</v>
      </c>
      <c r="P4" t="s">
        <v>2029</v>
      </c>
      <c r="Q4" t="s">
        <v>69</v>
      </c>
      <c r="R4" t="s">
        <v>34</v>
      </c>
      <c r="S4" t="s">
        <v>1946</v>
      </c>
      <c r="T4">
        <v>15</v>
      </c>
      <c r="U4" s="1">
        <v>110000000</v>
      </c>
      <c r="V4" t="s">
        <v>32</v>
      </c>
      <c r="W4">
        <v>-83.206378999999998</v>
      </c>
      <c r="X4">
        <v>9.2084499999999991</v>
      </c>
    </row>
    <row r="5" spans="1:24" x14ac:dyDescent="0.25">
      <c r="A5" s="7" t="s">
        <v>3049</v>
      </c>
      <c r="B5" t="s">
        <v>1940</v>
      </c>
      <c r="C5" t="s">
        <v>17</v>
      </c>
      <c r="D5" t="s">
        <v>18</v>
      </c>
      <c r="E5" t="s">
        <v>141</v>
      </c>
      <c r="H5" t="s">
        <v>1941</v>
      </c>
      <c r="I5" t="s">
        <v>2172</v>
      </c>
      <c r="J5" t="s">
        <v>1942</v>
      </c>
      <c r="K5">
        <v>250</v>
      </c>
      <c r="L5" t="s">
        <v>2027</v>
      </c>
      <c r="M5" t="s">
        <v>2173</v>
      </c>
      <c r="N5" t="s">
        <v>2007</v>
      </c>
      <c r="O5" t="s">
        <v>1945</v>
      </c>
      <c r="P5" t="s">
        <v>2174</v>
      </c>
      <c r="Q5" t="s">
        <v>33</v>
      </c>
      <c r="R5" t="s">
        <v>34</v>
      </c>
      <c r="S5" t="s">
        <v>1946</v>
      </c>
      <c r="T5">
        <v>51</v>
      </c>
      <c r="U5" s="1">
        <v>2000000000</v>
      </c>
      <c r="V5" t="s">
        <v>32</v>
      </c>
      <c r="W5">
        <v>-83.184944999999999</v>
      </c>
      <c r="X5">
        <v>9.1497799999999998</v>
      </c>
    </row>
    <row r="6" spans="1:24" x14ac:dyDescent="0.25">
      <c r="A6" s="7" t="s">
        <v>3050</v>
      </c>
      <c r="B6" t="s">
        <v>1940</v>
      </c>
      <c r="C6" t="s">
        <v>17</v>
      </c>
      <c r="D6" t="s">
        <v>18</v>
      </c>
      <c r="E6" t="s">
        <v>141</v>
      </c>
      <c r="F6" t="s">
        <v>2175</v>
      </c>
      <c r="H6" t="s">
        <v>1941</v>
      </c>
      <c r="I6" t="s">
        <v>2176</v>
      </c>
      <c r="J6" t="s">
        <v>1942</v>
      </c>
      <c r="K6">
        <v>284</v>
      </c>
      <c r="L6" t="s">
        <v>1943</v>
      </c>
      <c r="M6" t="s">
        <v>3254</v>
      </c>
      <c r="N6" t="s">
        <v>1944</v>
      </c>
      <c r="O6" t="s">
        <v>1945</v>
      </c>
      <c r="P6" t="s">
        <v>3254</v>
      </c>
      <c r="Q6" t="s">
        <v>33</v>
      </c>
      <c r="R6" t="s">
        <v>34</v>
      </c>
      <c r="S6" t="s">
        <v>1946</v>
      </c>
      <c r="T6">
        <v>16</v>
      </c>
      <c r="U6" s="1">
        <v>65000000</v>
      </c>
      <c r="V6" t="s">
        <v>32</v>
      </c>
      <c r="W6">
        <v>-83.194890000000001</v>
      </c>
      <c r="X6">
        <v>8.9878599999999995</v>
      </c>
    </row>
    <row r="7" spans="1:24" x14ac:dyDescent="0.25">
      <c r="A7" s="7" t="s">
        <v>3051</v>
      </c>
      <c r="B7" t="s">
        <v>1940</v>
      </c>
      <c r="C7" t="s">
        <v>17</v>
      </c>
      <c r="D7" t="s">
        <v>18</v>
      </c>
      <c r="E7" t="s">
        <v>54</v>
      </c>
      <c r="H7" t="s">
        <v>1941</v>
      </c>
      <c r="I7" t="s">
        <v>2177</v>
      </c>
      <c r="J7" t="s">
        <v>1942</v>
      </c>
      <c r="K7">
        <v>1700</v>
      </c>
      <c r="L7" t="s">
        <v>1943</v>
      </c>
      <c r="M7" t="s">
        <v>2178</v>
      </c>
      <c r="N7" t="s">
        <v>1944</v>
      </c>
      <c r="O7" t="s">
        <v>1945</v>
      </c>
      <c r="P7" t="s">
        <v>3257</v>
      </c>
      <c r="Q7" t="s">
        <v>33</v>
      </c>
      <c r="R7" t="s">
        <v>34</v>
      </c>
      <c r="S7" t="s">
        <v>1946</v>
      </c>
      <c r="T7">
        <v>136</v>
      </c>
      <c r="U7" s="1">
        <v>7500000</v>
      </c>
      <c r="V7" t="s">
        <v>32</v>
      </c>
      <c r="W7">
        <v>-83.269223999999994</v>
      </c>
      <c r="X7">
        <v>8.9829000000000008</v>
      </c>
    </row>
    <row r="8" spans="1:24" x14ac:dyDescent="0.25">
      <c r="A8" s="7" t="s">
        <v>3052</v>
      </c>
      <c r="B8" t="s">
        <v>1940</v>
      </c>
      <c r="C8" t="s">
        <v>17</v>
      </c>
      <c r="D8" t="s">
        <v>189</v>
      </c>
      <c r="E8" t="s">
        <v>190</v>
      </c>
      <c r="F8" t="s">
        <v>2011</v>
      </c>
      <c r="H8" t="s">
        <v>1941</v>
      </c>
      <c r="I8" t="s">
        <v>2012</v>
      </c>
      <c r="J8" t="s">
        <v>1942</v>
      </c>
      <c r="K8">
        <v>440</v>
      </c>
      <c r="L8" t="s">
        <v>1943</v>
      </c>
      <c r="M8" t="s">
        <v>2013</v>
      </c>
      <c r="N8" t="s">
        <v>1944</v>
      </c>
      <c r="O8" t="s">
        <v>1945</v>
      </c>
      <c r="P8" t="s">
        <v>2014</v>
      </c>
      <c r="Q8" t="s">
        <v>33</v>
      </c>
      <c r="R8" t="s">
        <v>34</v>
      </c>
      <c r="S8" t="s">
        <v>1946</v>
      </c>
      <c r="T8">
        <v>51</v>
      </c>
      <c r="U8" s="1">
        <v>20000000</v>
      </c>
      <c r="V8" t="s">
        <v>32</v>
      </c>
      <c r="W8">
        <v>-82.945031</v>
      </c>
      <c r="X8">
        <v>8.6676599999999997</v>
      </c>
    </row>
    <row r="9" spans="1:24" x14ac:dyDescent="0.25">
      <c r="A9" s="7" t="s">
        <v>3053</v>
      </c>
      <c r="B9" t="s">
        <v>1940</v>
      </c>
      <c r="C9" t="s">
        <v>17</v>
      </c>
      <c r="D9" t="s">
        <v>189</v>
      </c>
      <c r="E9" t="s">
        <v>211</v>
      </c>
      <c r="F9" t="s">
        <v>2030</v>
      </c>
      <c r="H9" t="s">
        <v>1941</v>
      </c>
      <c r="I9" t="s">
        <v>2031</v>
      </c>
      <c r="J9" t="s">
        <v>1942</v>
      </c>
      <c r="K9">
        <v>2380</v>
      </c>
      <c r="L9" t="s">
        <v>1943</v>
      </c>
      <c r="M9" t="s">
        <v>2032</v>
      </c>
      <c r="N9" t="s">
        <v>1944</v>
      </c>
      <c r="O9" t="s">
        <v>1945</v>
      </c>
      <c r="P9" t="s">
        <v>2033</v>
      </c>
      <c r="Q9" t="s">
        <v>33</v>
      </c>
      <c r="R9" t="s">
        <v>34</v>
      </c>
      <c r="S9" t="s">
        <v>1946</v>
      </c>
      <c r="T9">
        <v>433</v>
      </c>
      <c r="U9" s="1">
        <v>30000000</v>
      </c>
      <c r="V9" t="s">
        <v>32</v>
      </c>
      <c r="W9">
        <v>-82.904687989999999</v>
      </c>
      <c r="X9">
        <v>8.4417899999999992</v>
      </c>
    </row>
    <row r="10" spans="1:24" x14ac:dyDescent="0.25">
      <c r="A10" s="7" t="s">
        <v>3054</v>
      </c>
      <c r="B10" t="s">
        <v>1940</v>
      </c>
      <c r="C10" t="s">
        <v>17</v>
      </c>
      <c r="D10" t="s">
        <v>189</v>
      </c>
      <c r="E10" t="s">
        <v>225</v>
      </c>
      <c r="F10" t="s">
        <v>2072</v>
      </c>
      <c r="G10" t="s">
        <v>2073</v>
      </c>
      <c r="H10" t="s">
        <v>1941</v>
      </c>
      <c r="I10" t="s">
        <v>2074</v>
      </c>
      <c r="J10" t="s">
        <v>1942</v>
      </c>
      <c r="K10">
        <v>1450</v>
      </c>
      <c r="L10" t="s">
        <v>1943</v>
      </c>
      <c r="M10" t="s">
        <v>2075</v>
      </c>
      <c r="N10" t="s">
        <v>1944</v>
      </c>
      <c r="O10" t="s">
        <v>1945</v>
      </c>
      <c r="P10" t="s">
        <v>2076</v>
      </c>
      <c r="Q10" t="s">
        <v>33</v>
      </c>
      <c r="R10" t="s">
        <v>34</v>
      </c>
      <c r="S10" t="s">
        <v>1946</v>
      </c>
      <c r="T10">
        <v>463</v>
      </c>
      <c r="U10" s="1">
        <v>1610165371</v>
      </c>
      <c r="V10" t="s">
        <v>32</v>
      </c>
      <c r="W10">
        <v>-82.848264999999998</v>
      </c>
      <c r="X10">
        <v>8.4912799999999997</v>
      </c>
    </row>
    <row r="11" spans="1:24" x14ac:dyDescent="0.25">
      <c r="A11" s="7" t="s">
        <v>3055</v>
      </c>
      <c r="B11" t="s">
        <v>1940</v>
      </c>
      <c r="C11" t="s">
        <v>17</v>
      </c>
      <c r="D11" t="s">
        <v>189</v>
      </c>
      <c r="E11" t="s">
        <v>205</v>
      </c>
      <c r="F11" t="s">
        <v>205</v>
      </c>
      <c r="G11" t="s">
        <v>2097</v>
      </c>
      <c r="H11" t="s">
        <v>1941</v>
      </c>
      <c r="I11" t="s">
        <v>3251</v>
      </c>
      <c r="J11" t="s">
        <v>1942</v>
      </c>
      <c r="K11">
        <v>5949</v>
      </c>
      <c r="L11" t="s">
        <v>1943</v>
      </c>
      <c r="M11" t="s">
        <v>2098</v>
      </c>
      <c r="N11" t="s">
        <v>1944</v>
      </c>
      <c r="O11" t="s">
        <v>1945</v>
      </c>
      <c r="P11" t="s">
        <v>2099</v>
      </c>
      <c r="Q11" t="s">
        <v>33</v>
      </c>
      <c r="R11" t="s">
        <v>34</v>
      </c>
      <c r="S11" t="s">
        <v>1946</v>
      </c>
      <c r="T11">
        <v>454</v>
      </c>
      <c r="U11" s="1">
        <v>20000000</v>
      </c>
      <c r="V11" t="s">
        <v>32</v>
      </c>
      <c r="W11">
        <v>-82.842146999999997</v>
      </c>
      <c r="X11">
        <v>8.5334599999999998</v>
      </c>
    </row>
    <row r="12" spans="1:24" x14ac:dyDescent="0.25">
      <c r="A12" s="7" t="s">
        <v>3056</v>
      </c>
      <c r="B12" t="s">
        <v>1940</v>
      </c>
      <c r="C12" t="s">
        <v>17</v>
      </c>
      <c r="D12" t="s">
        <v>189</v>
      </c>
      <c r="E12" t="s">
        <v>190</v>
      </c>
      <c r="F12" t="s">
        <v>2117</v>
      </c>
      <c r="G12" t="s">
        <v>2118</v>
      </c>
      <c r="H12" t="s">
        <v>1941</v>
      </c>
      <c r="I12" t="s">
        <v>2119</v>
      </c>
      <c r="J12" t="s">
        <v>1942</v>
      </c>
      <c r="K12">
        <v>197</v>
      </c>
      <c r="L12" t="s">
        <v>1943</v>
      </c>
      <c r="M12" t="s">
        <v>2075</v>
      </c>
      <c r="N12" t="s">
        <v>1944</v>
      </c>
      <c r="O12" t="s">
        <v>1963</v>
      </c>
      <c r="P12" t="s">
        <v>2120</v>
      </c>
      <c r="Q12" t="s">
        <v>33</v>
      </c>
      <c r="R12" t="s">
        <v>34</v>
      </c>
      <c r="S12" t="s">
        <v>1946</v>
      </c>
      <c r="T12">
        <v>25</v>
      </c>
      <c r="U12" s="1">
        <v>25000000</v>
      </c>
      <c r="V12" t="s">
        <v>32</v>
      </c>
      <c r="W12">
        <v>-82.972900999999993</v>
      </c>
      <c r="X12">
        <v>8.5632699999999993</v>
      </c>
    </row>
    <row r="13" spans="1:24" x14ac:dyDescent="0.25">
      <c r="A13" s="7" t="s">
        <v>3057</v>
      </c>
      <c r="B13" t="s">
        <v>1940</v>
      </c>
      <c r="C13" t="s">
        <v>17</v>
      </c>
      <c r="D13" t="s">
        <v>189</v>
      </c>
      <c r="E13" t="s">
        <v>190</v>
      </c>
      <c r="F13" t="s">
        <v>2126</v>
      </c>
      <c r="H13" t="s">
        <v>1941</v>
      </c>
      <c r="I13" t="s">
        <v>2127</v>
      </c>
      <c r="J13" t="s">
        <v>1942</v>
      </c>
      <c r="K13">
        <v>119</v>
      </c>
      <c r="L13" t="s">
        <v>2027</v>
      </c>
      <c r="M13" t="s">
        <v>2128</v>
      </c>
      <c r="N13" t="s">
        <v>1944</v>
      </c>
      <c r="O13" t="s">
        <v>1945</v>
      </c>
      <c r="P13" t="s">
        <v>2129</v>
      </c>
      <c r="Q13" t="s">
        <v>33</v>
      </c>
      <c r="R13" t="s">
        <v>34</v>
      </c>
      <c r="S13" t="s">
        <v>1946</v>
      </c>
      <c r="T13">
        <v>2</v>
      </c>
      <c r="U13" s="1">
        <v>8000000</v>
      </c>
      <c r="V13" t="s">
        <v>32</v>
      </c>
      <c r="W13">
        <v>-82.958710999999994</v>
      </c>
      <c r="X13">
        <v>8.5628299999999999</v>
      </c>
    </row>
    <row r="14" spans="1:24" x14ac:dyDescent="0.25">
      <c r="A14" s="7" t="s">
        <v>3058</v>
      </c>
      <c r="B14" t="s">
        <v>1940</v>
      </c>
      <c r="C14" t="s">
        <v>17</v>
      </c>
      <c r="D14" t="s">
        <v>189</v>
      </c>
      <c r="E14" t="s">
        <v>190</v>
      </c>
      <c r="F14" t="s">
        <v>331</v>
      </c>
      <c r="H14" t="s">
        <v>1941</v>
      </c>
      <c r="I14" t="s">
        <v>2130</v>
      </c>
      <c r="J14" t="s">
        <v>1942</v>
      </c>
      <c r="K14">
        <v>197</v>
      </c>
      <c r="L14" t="s">
        <v>1943</v>
      </c>
      <c r="M14" t="s">
        <v>2131</v>
      </c>
      <c r="N14" t="s">
        <v>1944</v>
      </c>
      <c r="O14" t="s">
        <v>1945</v>
      </c>
      <c r="P14" t="s">
        <v>2132</v>
      </c>
      <c r="Q14" t="s">
        <v>33</v>
      </c>
      <c r="R14" t="s">
        <v>34</v>
      </c>
      <c r="S14" t="s">
        <v>1946</v>
      </c>
      <c r="T14">
        <v>25</v>
      </c>
      <c r="U14" s="1">
        <v>2000000</v>
      </c>
      <c r="V14" t="s">
        <v>32</v>
      </c>
      <c r="W14">
        <v>-82.972900999999993</v>
      </c>
      <c r="X14">
        <v>8.5632699999999993</v>
      </c>
    </row>
    <row r="15" spans="1:24" x14ac:dyDescent="0.25">
      <c r="A15" s="7" t="s">
        <v>3059</v>
      </c>
      <c r="B15" t="s">
        <v>1940</v>
      </c>
      <c r="C15" t="s">
        <v>17</v>
      </c>
      <c r="D15" t="s">
        <v>189</v>
      </c>
      <c r="E15" t="s">
        <v>205</v>
      </c>
      <c r="H15" t="s">
        <v>1941</v>
      </c>
      <c r="I15" t="s">
        <v>2159</v>
      </c>
      <c r="J15" t="s">
        <v>1942</v>
      </c>
      <c r="K15">
        <v>300</v>
      </c>
      <c r="L15" t="s">
        <v>1943</v>
      </c>
      <c r="M15" t="s">
        <v>2160</v>
      </c>
      <c r="N15" t="s">
        <v>1944</v>
      </c>
      <c r="O15" t="s">
        <v>1945</v>
      </c>
      <c r="P15" t="s">
        <v>2161</v>
      </c>
      <c r="Q15" t="s">
        <v>33</v>
      </c>
      <c r="R15" t="s">
        <v>34</v>
      </c>
      <c r="S15" t="s">
        <v>1946</v>
      </c>
      <c r="T15">
        <v>105</v>
      </c>
      <c r="U15" s="1">
        <v>8000000</v>
      </c>
      <c r="V15" t="s">
        <v>32</v>
      </c>
      <c r="W15">
        <v>-82.890360000000001</v>
      </c>
      <c r="X15">
        <v>8.5169099999999993</v>
      </c>
    </row>
    <row r="16" spans="1:24" x14ac:dyDescent="0.25">
      <c r="A16" s="7" t="s">
        <v>3060</v>
      </c>
      <c r="B16" t="s">
        <v>1940</v>
      </c>
      <c r="C16" t="s">
        <v>17</v>
      </c>
      <c r="D16" t="s">
        <v>189</v>
      </c>
      <c r="E16" t="s">
        <v>205</v>
      </c>
      <c r="H16" t="s">
        <v>1941</v>
      </c>
      <c r="I16" t="s">
        <v>2166</v>
      </c>
      <c r="J16" t="s">
        <v>1942</v>
      </c>
      <c r="K16">
        <v>301</v>
      </c>
      <c r="L16" t="s">
        <v>1943</v>
      </c>
      <c r="M16" t="s">
        <v>2167</v>
      </c>
      <c r="N16" t="s">
        <v>1944</v>
      </c>
      <c r="O16" t="s">
        <v>1945</v>
      </c>
      <c r="P16" t="s">
        <v>2168</v>
      </c>
      <c r="Q16" t="s">
        <v>33</v>
      </c>
      <c r="R16" t="s">
        <v>34</v>
      </c>
      <c r="S16" t="s">
        <v>1946</v>
      </c>
      <c r="T16">
        <v>30</v>
      </c>
      <c r="U16" s="1">
        <v>10000000</v>
      </c>
      <c r="V16" t="s">
        <v>32</v>
      </c>
      <c r="W16">
        <v>-82.930770999999993</v>
      </c>
      <c r="X16">
        <v>8.53721</v>
      </c>
    </row>
    <row r="17" spans="1:24" x14ac:dyDescent="0.25">
      <c r="A17" s="7" t="s">
        <v>3061</v>
      </c>
      <c r="B17" t="s">
        <v>1940</v>
      </c>
      <c r="C17" t="s">
        <v>17</v>
      </c>
      <c r="D17" t="s">
        <v>189</v>
      </c>
      <c r="E17" t="s">
        <v>211</v>
      </c>
      <c r="H17" t="s">
        <v>1941</v>
      </c>
      <c r="I17" t="s">
        <v>2171</v>
      </c>
      <c r="J17" t="s">
        <v>1942</v>
      </c>
      <c r="K17">
        <v>2380</v>
      </c>
      <c r="L17" t="s">
        <v>1943</v>
      </c>
      <c r="M17" t="s">
        <v>3255</v>
      </c>
      <c r="N17" t="s">
        <v>1944</v>
      </c>
      <c r="O17" t="s">
        <v>1945</v>
      </c>
      <c r="P17" t="s">
        <v>3256</v>
      </c>
      <c r="Q17" t="s">
        <v>33</v>
      </c>
      <c r="R17" t="s">
        <v>34</v>
      </c>
      <c r="S17" t="s">
        <v>1946</v>
      </c>
      <c r="T17">
        <v>433</v>
      </c>
      <c r="U17" s="1">
        <v>30000000</v>
      </c>
      <c r="V17" t="s">
        <v>32</v>
      </c>
      <c r="W17">
        <v>-82.904687999999993</v>
      </c>
      <c r="X17">
        <v>8.4417899999999992</v>
      </c>
    </row>
    <row r="18" spans="1:24" x14ac:dyDescent="0.25">
      <c r="A18" s="7" t="s">
        <v>3062</v>
      </c>
      <c r="B18" t="s">
        <v>1940</v>
      </c>
      <c r="C18" t="s">
        <v>17</v>
      </c>
      <c r="D18" t="s">
        <v>189</v>
      </c>
      <c r="E18" t="s">
        <v>211</v>
      </c>
      <c r="H18" t="s">
        <v>1941</v>
      </c>
      <c r="I18" t="s">
        <v>2179</v>
      </c>
      <c r="J18" t="s">
        <v>1942</v>
      </c>
      <c r="K18">
        <v>765</v>
      </c>
      <c r="L18" t="s">
        <v>1943</v>
      </c>
      <c r="M18" t="s">
        <v>2180</v>
      </c>
      <c r="N18" t="s">
        <v>1944</v>
      </c>
      <c r="O18" t="s">
        <v>1945</v>
      </c>
      <c r="P18" t="s">
        <v>2181</v>
      </c>
      <c r="Q18" t="s">
        <v>33</v>
      </c>
      <c r="R18" t="s">
        <v>34</v>
      </c>
      <c r="S18" t="s">
        <v>1946</v>
      </c>
      <c r="T18">
        <v>46</v>
      </c>
      <c r="U18" s="1">
        <v>3000000</v>
      </c>
      <c r="V18" t="s">
        <v>32</v>
      </c>
      <c r="W18">
        <v>-82.948391000000001</v>
      </c>
      <c r="X18">
        <v>8.4546100000000006</v>
      </c>
    </row>
    <row r="19" spans="1:24" x14ac:dyDescent="0.25">
      <c r="A19" s="7" t="s">
        <v>3063</v>
      </c>
      <c r="B19" t="s">
        <v>1940</v>
      </c>
      <c r="C19" t="s">
        <v>17</v>
      </c>
      <c r="D19" t="s">
        <v>189</v>
      </c>
      <c r="E19" t="s">
        <v>211</v>
      </c>
      <c r="H19" t="s">
        <v>1941</v>
      </c>
      <c r="I19" t="s">
        <v>2182</v>
      </c>
      <c r="J19" t="s">
        <v>1942</v>
      </c>
      <c r="K19">
        <v>470</v>
      </c>
      <c r="L19" t="s">
        <v>1943</v>
      </c>
      <c r="M19" t="s">
        <v>2183</v>
      </c>
      <c r="N19" t="s">
        <v>1944</v>
      </c>
      <c r="O19" t="s">
        <v>1945</v>
      </c>
      <c r="P19" t="s">
        <v>2184</v>
      </c>
      <c r="Q19" t="s">
        <v>33</v>
      </c>
      <c r="R19" t="s">
        <v>34</v>
      </c>
      <c r="S19" t="s">
        <v>1946</v>
      </c>
      <c r="T19">
        <v>111</v>
      </c>
      <c r="U19" s="1">
        <v>30000000</v>
      </c>
      <c r="V19" t="s">
        <v>32</v>
      </c>
      <c r="W19">
        <v>-82.986234999999994</v>
      </c>
      <c r="X19">
        <v>8.43642</v>
      </c>
    </row>
    <row r="20" spans="1:24" x14ac:dyDescent="0.25">
      <c r="A20" s="7" t="s">
        <v>3064</v>
      </c>
      <c r="B20" t="s">
        <v>1940</v>
      </c>
      <c r="C20" t="s">
        <v>17</v>
      </c>
      <c r="D20" t="s">
        <v>296</v>
      </c>
      <c r="E20" t="s">
        <v>1986</v>
      </c>
      <c r="F20" t="s">
        <v>1987</v>
      </c>
      <c r="G20" t="s">
        <v>1988</v>
      </c>
      <c r="H20" t="s">
        <v>1941</v>
      </c>
      <c r="I20" t="s">
        <v>1989</v>
      </c>
      <c r="J20" t="s">
        <v>1942</v>
      </c>
      <c r="K20">
        <v>490</v>
      </c>
      <c r="L20" t="s">
        <v>1943</v>
      </c>
      <c r="M20" t="s">
        <v>1990</v>
      </c>
      <c r="N20" t="s">
        <v>1944</v>
      </c>
      <c r="O20" t="s">
        <v>1963</v>
      </c>
      <c r="P20" t="s">
        <v>1991</v>
      </c>
      <c r="Q20" t="s">
        <v>33</v>
      </c>
      <c r="R20" t="s">
        <v>34</v>
      </c>
      <c r="S20" t="s">
        <v>1946</v>
      </c>
      <c r="T20">
        <v>59</v>
      </c>
      <c r="U20" s="1">
        <v>8000000</v>
      </c>
      <c r="V20" t="s">
        <v>32</v>
      </c>
      <c r="W20">
        <v>-82.965410000000006</v>
      </c>
      <c r="X20">
        <v>8.7743300000000009</v>
      </c>
    </row>
    <row r="21" spans="1:24" x14ac:dyDescent="0.25">
      <c r="A21" s="7" t="s">
        <v>3065</v>
      </c>
      <c r="B21" t="s">
        <v>1940</v>
      </c>
      <c r="C21" t="s">
        <v>17</v>
      </c>
      <c r="D21" t="s">
        <v>296</v>
      </c>
      <c r="E21" t="s">
        <v>1928</v>
      </c>
      <c r="F21" t="s">
        <v>1992</v>
      </c>
      <c r="G21" t="s">
        <v>1993</v>
      </c>
      <c r="H21" t="s">
        <v>1941</v>
      </c>
      <c r="I21" t="s">
        <v>1994</v>
      </c>
      <c r="J21" t="s">
        <v>1942</v>
      </c>
      <c r="K21">
        <v>52</v>
      </c>
      <c r="L21" t="s">
        <v>1943</v>
      </c>
      <c r="M21" t="s">
        <v>1995</v>
      </c>
      <c r="N21" t="s">
        <v>1944</v>
      </c>
      <c r="O21" t="s">
        <v>1945</v>
      </c>
      <c r="P21" t="s">
        <v>1996</v>
      </c>
      <c r="Q21" t="s">
        <v>33</v>
      </c>
      <c r="R21" t="s">
        <v>34</v>
      </c>
      <c r="S21" t="s">
        <v>1946</v>
      </c>
      <c r="T21">
        <v>10</v>
      </c>
      <c r="U21" s="1">
        <v>600000</v>
      </c>
      <c r="V21" t="s">
        <v>32</v>
      </c>
      <c r="W21">
        <v>-82.869230000000002</v>
      </c>
      <c r="X21">
        <v>8.8143200000000004</v>
      </c>
    </row>
    <row r="22" spans="1:24" x14ac:dyDescent="0.25">
      <c r="A22" s="7" t="s">
        <v>3066</v>
      </c>
      <c r="B22" t="s">
        <v>1940</v>
      </c>
      <c r="C22" t="s">
        <v>17</v>
      </c>
      <c r="D22" t="s">
        <v>296</v>
      </c>
      <c r="E22" t="s">
        <v>297</v>
      </c>
      <c r="F22" t="s">
        <v>829</v>
      </c>
      <c r="G22" t="s">
        <v>1997</v>
      </c>
      <c r="H22" t="s">
        <v>1941</v>
      </c>
      <c r="I22" t="s">
        <v>3252</v>
      </c>
      <c r="J22" t="s">
        <v>1942</v>
      </c>
      <c r="K22">
        <v>290</v>
      </c>
      <c r="L22" t="s">
        <v>1943</v>
      </c>
      <c r="M22" t="s">
        <v>1998</v>
      </c>
      <c r="N22" t="s">
        <v>1944</v>
      </c>
      <c r="O22" t="s">
        <v>1945</v>
      </c>
      <c r="P22" t="s">
        <v>1999</v>
      </c>
      <c r="Q22" t="s">
        <v>76</v>
      </c>
      <c r="R22" t="s">
        <v>34</v>
      </c>
      <c r="S22" t="s">
        <v>1946</v>
      </c>
      <c r="T22">
        <v>12</v>
      </c>
      <c r="U22" s="1">
        <v>4000000</v>
      </c>
      <c r="V22" t="s">
        <v>32</v>
      </c>
      <c r="W22">
        <v>-82.983632</v>
      </c>
      <c r="X22">
        <v>8.9359199999999994</v>
      </c>
    </row>
    <row r="23" spans="1:24" x14ac:dyDescent="0.25">
      <c r="A23" s="7" t="s">
        <v>3067</v>
      </c>
      <c r="B23" t="s">
        <v>1940</v>
      </c>
      <c r="C23" t="s">
        <v>17</v>
      </c>
      <c r="D23" t="s">
        <v>296</v>
      </c>
      <c r="E23" t="s">
        <v>1929</v>
      </c>
      <c r="F23" t="s">
        <v>62</v>
      </c>
      <c r="G23" t="s">
        <v>2000</v>
      </c>
      <c r="H23" t="s">
        <v>1941</v>
      </c>
      <c r="I23" t="s">
        <v>2001</v>
      </c>
      <c r="J23" t="s">
        <v>1942</v>
      </c>
      <c r="K23">
        <v>250</v>
      </c>
      <c r="L23" t="s">
        <v>1943</v>
      </c>
      <c r="M23" t="s">
        <v>2002</v>
      </c>
      <c r="N23" t="s">
        <v>1944</v>
      </c>
      <c r="O23" t="s">
        <v>1945</v>
      </c>
      <c r="P23" t="s">
        <v>2003</v>
      </c>
      <c r="Q23" t="s">
        <v>33</v>
      </c>
      <c r="R23" t="s">
        <v>34</v>
      </c>
      <c r="S23" t="s">
        <v>1946</v>
      </c>
      <c r="T23">
        <v>62</v>
      </c>
      <c r="U23" s="1">
        <v>25000000</v>
      </c>
      <c r="V23" t="s">
        <v>32</v>
      </c>
      <c r="W23">
        <v>-82.973708999999999</v>
      </c>
      <c r="X23">
        <v>8.8554899999999996</v>
      </c>
    </row>
    <row r="24" spans="1:24" x14ac:dyDescent="0.25">
      <c r="A24" s="7" t="s">
        <v>3068</v>
      </c>
      <c r="B24" t="s">
        <v>1940</v>
      </c>
      <c r="C24" t="s">
        <v>17</v>
      </c>
      <c r="D24" t="s">
        <v>296</v>
      </c>
      <c r="E24" t="s">
        <v>1929</v>
      </c>
      <c r="F24" t="s">
        <v>2004</v>
      </c>
      <c r="G24" t="s">
        <v>2005</v>
      </c>
      <c r="H24" t="s">
        <v>1941</v>
      </c>
      <c r="I24" t="s">
        <v>3253</v>
      </c>
      <c r="J24" t="s">
        <v>1942</v>
      </c>
      <c r="K24">
        <v>5000</v>
      </c>
      <c r="L24" t="s">
        <v>1943</v>
      </c>
      <c r="M24" t="s">
        <v>2006</v>
      </c>
      <c r="N24" t="s">
        <v>2007</v>
      </c>
      <c r="O24" t="s">
        <v>2008</v>
      </c>
      <c r="P24" t="s">
        <v>2009</v>
      </c>
      <c r="Q24" t="s">
        <v>69</v>
      </c>
      <c r="R24" t="s">
        <v>34</v>
      </c>
      <c r="S24" t="s">
        <v>1946</v>
      </c>
      <c r="T24">
        <v>797</v>
      </c>
      <c r="U24" s="1">
        <v>1500000000</v>
      </c>
      <c r="V24" t="s">
        <v>32</v>
      </c>
      <c r="W24">
        <v>-82.968721000000002</v>
      </c>
      <c r="X24">
        <v>8.8284699999999994</v>
      </c>
    </row>
    <row r="25" spans="1:24" x14ac:dyDescent="0.25">
      <c r="A25" s="7" t="s">
        <v>3069</v>
      </c>
      <c r="B25" t="s">
        <v>1940</v>
      </c>
      <c r="C25" t="s">
        <v>17</v>
      </c>
      <c r="D25" t="s">
        <v>296</v>
      </c>
      <c r="E25" t="s">
        <v>328</v>
      </c>
      <c r="F25" t="s">
        <v>2016</v>
      </c>
      <c r="G25" t="s">
        <v>2017</v>
      </c>
      <c r="H25" t="s">
        <v>1941</v>
      </c>
      <c r="I25" t="s">
        <v>2018</v>
      </c>
      <c r="J25" t="s">
        <v>1942</v>
      </c>
      <c r="K25">
        <v>200</v>
      </c>
      <c r="L25" t="s">
        <v>1943</v>
      </c>
      <c r="M25" t="s">
        <v>2019</v>
      </c>
      <c r="N25" t="s">
        <v>1944</v>
      </c>
      <c r="O25" t="s">
        <v>1945</v>
      </c>
      <c r="P25" t="s">
        <v>2020</v>
      </c>
      <c r="Q25" t="s">
        <v>33</v>
      </c>
      <c r="R25" t="s">
        <v>34</v>
      </c>
      <c r="S25" t="s">
        <v>1946</v>
      </c>
      <c r="T25">
        <v>48</v>
      </c>
      <c r="U25" s="1">
        <v>200000000</v>
      </c>
      <c r="V25" t="s">
        <v>32</v>
      </c>
      <c r="W25">
        <v>-83.086410000000001</v>
      </c>
      <c r="X25">
        <v>8.8605400000000003</v>
      </c>
    </row>
    <row r="26" spans="1:24" x14ac:dyDescent="0.25">
      <c r="A26" s="7" t="s">
        <v>3070</v>
      </c>
      <c r="B26" t="s">
        <v>1940</v>
      </c>
      <c r="C26" t="s">
        <v>17</v>
      </c>
      <c r="D26" t="s">
        <v>296</v>
      </c>
      <c r="E26" t="s">
        <v>328</v>
      </c>
      <c r="F26" t="s">
        <v>2025</v>
      </c>
      <c r="H26" t="s">
        <v>1941</v>
      </c>
      <c r="I26" t="s">
        <v>2026</v>
      </c>
      <c r="J26" t="s">
        <v>1942</v>
      </c>
      <c r="K26">
        <v>2100</v>
      </c>
      <c r="L26" t="s">
        <v>2027</v>
      </c>
      <c r="M26" t="s">
        <v>2028</v>
      </c>
      <c r="N26" t="s">
        <v>1944</v>
      </c>
      <c r="O26" t="s">
        <v>1945</v>
      </c>
      <c r="P26" t="s">
        <v>2029</v>
      </c>
      <c r="Q26" t="s">
        <v>33</v>
      </c>
      <c r="R26" t="s">
        <v>34</v>
      </c>
      <c r="S26" t="s">
        <v>1946</v>
      </c>
      <c r="T26">
        <v>50</v>
      </c>
      <c r="U26" s="1">
        <v>950000000</v>
      </c>
      <c r="V26" t="s">
        <v>32</v>
      </c>
      <c r="W26">
        <v>-83.072754000000003</v>
      </c>
      <c r="X26">
        <v>8.8385599999999993</v>
      </c>
    </row>
    <row r="27" spans="1:24" x14ac:dyDescent="0.25">
      <c r="A27" s="7" t="s">
        <v>3071</v>
      </c>
      <c r="B27" t="s">
        <v>1940</v>
      </c>
      <c r="C27" t="s">
        <v>17</v>
      </c>
      <c r="D27" t="s">
        <v>296</v>
      </c>
      <c r="E27" t="s">
        <v>1986</v>
      </c>
      <c r="F27" t="s">
        <v>2139</v>
      </c>
      <c r="H27" t="s">
        <v>1941</v>
      </c>
      <c r="I27" t="s">
        <v>2140</v>
      </c>
      <c r="J27" t="s">
        <v>1942</v>
      </c>
      <c r="K27">
        <v>1150</v>
      </c>
      <c r="L27" t="s">
        <v>1943</v>
      </c>
      <c r="M27" t="s">
        <v>2141</v>
      </c>
      <c r="N27" t="s">
        <v>1944</v>
      </c>
      <c r="O27" t="s">
        <v>2008</v>
      </c>
      <c r="P27" t="s">
        <v>2142</v>
      </c>
      <c r="Q27" t="s">
        <v>33</v>
      </c>
      <c r="R27" t="s">
        <v>34</v>
      </c>
      <c r="S27" t="s">
        <v>1946</v>
      </c>
      <c r="T27">
        <v>177</v>
      </c>
      <c r="U27" s="1">
        <v>781000000</v>
      </c>
      <c r="V27" t="s">
        <v>32</v>
      </c>
      <c r="W27">
        <v>-82.942176000000003</v>
      </c>
      <c r="X27">
        <v>8.7479600000000008</v>
      </c>
    </row>
    <row r="28" spans="1:24" x14ac:dyDescent="0.25">
      <c r="A28" s="7" t="s">
        <v>3072</v>
      </c>
      <c r="B28" t="s">
        <v>1940</v>
      </c>
      <c r="C28" t="s">
        <v>17</v>
      </c>
      <c r="D28" t="s">
        <v>296</v>
      </c>
      <c r="E28" t="s">
        <v>1928</v>
      </c>
      <c r="H28" t="s">
        <v>1941</v>
      </c>
      <c r="I28" t="s">
        <v>2156</v>
      </c>
      <c r="J28" t="s">
        <v>1942</v>
      </c>
      <c r="K28">
        <v>2972</v>
      </c>
      <c r="L28" t="s">
        <v>1943</v>
      </c>
      <c r="M28" t="s">
        <v>2157</v>
      </c>
      <c r="N28" t="s">
        <v>1944</v>
      </c>
      <c r="O28" t="s">
        <v>2008</v>
      </c>
      <c r="P28" t="s">
        <v>2158</v>
      </c>
      <c r="Q28" t="s">
        <v>33</v>
      </c>
      <c r="R28" t="s">
        <v>34</v>
      </c>
      <c r="S28" t="s">
        <v>1946</v>
      </c>
      <c r="T28">
        <v>379</v>
      </c>
      <c r="U28" s="1">
        <v>100000000</v>
      </c>
      <c r="V28" t="s">
        <v>32</v>
      </c>
      <c r="W28">
        <v>-82.909728000000001</v>
      </c>
      <c r="X28">
        <v>8.8130900000000008</v>
      </c>
    </row>
    <row r="29" spans="1:24" x14ac:dyDescent="0.25">
      <c r="A29" s="7" t="s">
        <v>3073</v>
      </c>
      <c r="B29" t="s">
        <v>1940</v>
      </c>
      <c r="C29" t="s">
        <v>17</v>
      </c>
      <c r="D29" t="s">
        <v>1141</v>
      </c>
      <c r="E29" t="s">
        <v>1141</v>
      </c>
      <c r="F29" t="s">
        <v>1947</v>
      </c>
      <c r="G29" t="s">
        <v>1948</v>
      </c>
      <c r="H29" t="s">
        <v>1941</v>
      </c>
      <c r="I29" t="s">
        <v>1949</v>
      </c>
      <c r="J29" t="s">
        <v>1942</v>
      </c>
      <c r="K29">
        <v>2600</v>
      </c>
      <c r="L29" t="s">
        <v>1943</v>
      </c>
      <c r="M29" t="s">
        <v>1950</v>
      </c>
      <c r="N29" t="s">
        <v>1944</v>
      </c>
      <c r="O29" t="s">
        <v>1945</v>
      </c>
      <c r="P29" t="s">
        <v>1951</v>
      </c>
      <c r="Q29" t="s">
        <v>33</v>
      </c>
      <c r="R29" t="s">
        <v>34</v>
      </c>
      <c r="S29" t="s">
        <v>1946</v>
      </c>
      <c r="T29">
        <v>131</v>
      </c>
      <c r="U29" s="1">
        <v>200000000</v>
      </c>
      <c r="V29" t="s">
        <v>32</v>
      </c>
      <c r="W29">
        <v>-83.157399999999996</v>
      </c>
      <c r="X29">
        <v>8.6298499999999994</v>
      </c>
    </row>
    <row r="30" spans="1:24" x14ac:dyDescent="0.25">
      <c r="A30" s="7" t="s">
        <v>3074</v>
      </c>
      <c r="B30" t="s">
        <v>1940</v>
      </c>
      <c r="C30" t="s">
        <v>17</v>
      </c>
      <c r="D30" t="s">
        <v>1141</v>
      </c>
      <c r="E30" t="s">
        <v>1157</v>
      </c>
      <c r="F30" t="s">
        <v>1953</v>
      </c>
      <c r="G30" t="s">
        <v>1954</v>
      </c>
      <c r="H30" t="s">
        <v>1941</v>
      </c>
      <c r="I30" t="s">
        <v>1955</v>
      </c>
      <c r="J30" t="s">
        <v>1942</v>
      </c>
      <c r="K30">
        <v>100</v>
      </c>
      <c r="L30" t="s">
        <v>1943</v>
      </c>
      <c r="M30" t="s">
        <v>1950</v>
      </c>
      <c r="N30" t="s">
        <v>1944</v>
      </c>
      <c r="O30" t="s">
        <v>1945</v>
      </c>
      <c r="P30" t="s">
        <v>1956</v>
      </c>
      <c r="Q30" t="s">
        <v>33</v>
      </c>
      <c r="R30" t="s">
        <v>34</v>
      </c>
      <c r="S30" t="s">
        <v>1946</v>
      </c>
      <c r="T30">
        <v>39</v>
      </c>
      <c r="U30" s="1">
        <v>500000</v>
      </c>
      <c r="V30" t="s">
        <v>32</v>
      </c>
      <c r="W30">
        <v>-83.454297999999994</v>
      </c>
      <c r="X30">
        <v>8.6023200000000006</v>
      </c>
    </row>
    <row r="31" spans="1:24" x14ac:dyDescent="0.25">
      <c r="A31" s="7" t="s">
        <v>3075</v>
      </c>
      <c r="B31" t="s">
        <v>1940</v>
      </c>
      <c r="C31" t="s">
        <v>17</v>
      </c>
      <c r="D31" t="s">
        <v>1141</v>
      </c>
      <c r="E31" t="s">
        <v>1157</v>
      </c>
      <c r="F31" t="s">
        <v>1957</v>
      </c>
      <c r="G31" t="s">
        <v>1954</v>
      </c>
      <c r="H31" t="s">
        <v>1941</v>
      </c>
      <c r="I31" t="s">
        <v>1958</v>
      </c>
      <c r="J31" t="s">
        <v>1942</v>
      </c>
      <c r="K31">
        <v>250</v>
      </c>
      <c r="L31" t="s">
        <v>1943</v>
      </c>
      <c r="M31" t="s">
        <v>1950</v>
      </c>
      <c r="N31" t="s">
        <v>1944</v>
      </c>
      <c r="O31" t="s">
        <v>1945</v>
      </c>
      <c r="P31" t="s">
        <v>1952</v>
      </c>
      <c r="Q31" t="s">
        <v>33</v>
      </c>
      <c r="R31" t="s">
        <v>34</v>
      </c>
      <c r="S31" t="s">
        <v>1946</v>
      </c>
      <c r="T31">
        <v>134</v>
      </c>
      <c r="U31" s="1">
        <v>350000000</v>
      </c>
      <c r="V31" t="s">
        <v>32</v>
      </c>
      <c r="W31">
        <v>-83.360376000000002</v>
      </c>
      <c r="X31">
        <v>8.5423500000000008</v>
      </c>
    </row>
    <row r="32" spans="1:24" x14ac:dyDescent="0.25">
      <c r="A32" s="7" t="s">
        <v>3076</v>
      </c>
      <c r="B32" t="s">
        <v>1940</v>
      </c>
      <c r="C32" t="s">
        <v>17</v>
      </c>
      <c r="D32" t="s">
        <v>1141</v>
      </c>
      <c r="E32" t="s">
        <v>1157</v>
      </c>
      <c r="F32" t="s">
        <v>1959</v>
      </c>
      <c r="G32" t="s">
        <v>1960</v>
      </c>
      <c r="H32" t="s">
        <v>1941</v>
      </c>
      <c r="I32" t="s">
        <v>1961</v>
      </c>
      <c r="J32" t="s">
        <v>1942</v>
      </c>
      <c r="K32">
        <v>500</v>
      </c>
      <c r="L32" t="s">
        <v>1943</v>
      </c>
      <c r="M32" t="s">
        <v>1962</v>
      </c>
      <c r="N32" t="s">
        <v>1944</v>
      </c>
      <c r="O32" t="s">
        <v>1963</v>
      </c>
      <c r="P32" t="s">
        <v>1964</v>
      </c>
      <c r="Q32" t="s">
        <v>33</v>
      </c>
      <c r="R32" t="s">
        <v>34</v>
      </c>
      <c r="S32" t="s">
        <v>1946</v>
      </c>
      <c r="T32">
        <v>19</v>
      </c>
      <c r="U32" s="1">
        <v>3000000</v>
      </c>
      <c r="V32" t="s">
        <v>32</v>
      </c>
      <c r="W32">
        <v>-83.284536000000003</v>
      </c>
      <c r="X32">
        <v>8.4089500000000008</v>
      </c>
    </row>
    <row r="33" spans="1:24" x14ac:dyDescent="0.25">
      <c r="A33" s="7" t="s">
        <v>3077</v>
      </c>
      <c r="B33" t="s">
        <v>1940</v>
      </c>
      <c r="C33" t="s">
        <v>17</v>
      </c>
      <c r="D33" t="s">
        <v>1141</v>
      </c>
      <c r="E33" t="s">
        <v>1157</v>
      </c>
      <c r="F33" t="s">
        <v>1965</v>
      </c>
      <c r="G33" t="s">
        <v>1966</v>
      </c>
      <c r="H33" t="s">
        <v>1941</v>
      </c>
      <c r="I33" t="s">
        <v>1967</v>
      </c>
      <c r="J33" t="s">
        <v>1942</v>
      </c>
      <c r="K33">
        <v>700</v>
      </c>
      <c r="L33" t="s">
        <v>1943</v>
      </c>
      <c r="M33" t="s">
        <v>1962</v>
      </c>
      <c r="N33" t="s">
        <v>1944</v>
      </c>
      <c r="O33" t="s">
        <v>1945</v>
      </c>
      <c r="P33" t="s">
        <v>1968</v>
      </c>
      <c r="Q33" t="s">
        <v>33</v>
      </c>
      <c r="R33" t="s">
        <v>34</v>
      </c>
      <c r="S33" t="s">
        <v>1946</v>
      </c>
      <c r="T33">
        <v>26</v>
      </c>
      <c r="U33" s="1">
        <v>2000000</v>
      </c>
      <c r="V33" t="s">
        <v>32</v>
      </c>
      <c r="W33">
        <v>-83.402298999999999</v>
      </c>
      <c r="X33">
        <v>8.5265599999999999</v>
      </c>
    </row>
    <row r="34" spans="1:24" x14ac:dyDescent="0.25">
      <c r="A34" s="7" t="s">
        <v>3078</v>
      </c>
      <c r="B34" t="s">
        <v>1940</v>
      </c>
      <c r="C34" t="s">
        <v>17</v>
      </c>
      <c r="D34" t="s">
        <v>1141</v>
      </c>
      <c r="E34" t="s">
        <v>1157</v>
      </c>
      <c r="F34" t="s">
        <v>1969</v>
      </c>
      <c r="G34" t="s">
        <v>1966</v>
      </c>
      <c r="H34" t="s">
        <v>1941</v>
      </c>
      <c r="I34" t="s">
        <v>1970</v>
      </c>
      <c r="J34" t="s">
        <v>1942</v>
      </c>
      <c r="K34">
        <v>1000</v>
      </c>
      <c r="L34" t="s">
        <v>1943</v>
      </c>
      <c r="M34" t="s">
        <v>1950</v>
      </c>
      <c r="N34" t="s">
        <v>1944</v>
      </c>
      <c r="O34" t="s">
        <v>1945</v>
      </c>
      <c r="P34" t="s">
        <v>1971</v>
      </c>
      <c r="Q34" t="s">
        <v>33</v>
      </c>
      <c r="R34" t="s">
        <v>34</v>
      </c>
      <c r="S34" t="s">
        <v>1946</v>
      </c>
      <c r="T34">
        <v>325</v>
      </c>
      <c r="U34" s="1">
        <v>1500000</v>
      </c>
      <c r="V34" t="s">
        <v>32</v>
      </c>
      <c r="W34">
        <v>-83.305931165690296</v>
      </c>
      <c r="X34">
        <v>8.5383051479677796</v>
      </c>
    </row>
    <row r="35" spans="1:24" x14ac:dyDescent="0.25">
      <c r="A35" s="7" t="s">
        <v>3079</v>
      </c>
      <c r="B35" t="s">
        <v>1940</v>
      </c>
      <c r="C35" t="s">
        <v>17</v>
      </c>
      <c r="D35" t="s">
        <v>1141</v>
      </c>
      <c r="E35" t="s">
        <v>1157</v>
      </c>
      <c r="F35" t="s">
        <v>1972</v>
      </c>
      <c r="G35" t="s">
        <v>1966</v>
      </c>
      <c r="H35" t="s">
        <v>1941</v>
      </c>
      <c r="I35" t="s">
        <v>1973</v>
      </c>
      <c r="J35" t="s">
        <v>1942</v>
      </c>
      <c r="K35">
        <v>2147</v>
      </c>
      <c r="L35" t="s">
        <v>1943</v>
      </c>
      <c r="M35" t="s">
        <v>1950</v>
      </c>
      <c r="N35" t="s">
        <v>1944</v>
      </c>
      <c r="O35" t="s">
        <v>1945</v>
      </c>
      <c r="P35" t="s">
        <v>1952</v>
      </c>
      <c r="Q35" t="s">
        <v>33</v>
      </c>
      <c r="R35" t="s">
        <v>34</v>
      </c>
      <c r="S35" t="s">
        <v>1946</v>
      </c>
      <c r="T35">
        <v>321</v>
      </c>
      <c r="U35" s="1">
        <v>300000</v>
      </c>
      <c r="V35" t="s">
        <v>32</v>
      </c>
      <c r="W35">
        <v>-83.442374999999998</v>
      </c>
      <c r="X35">
        <v>8.6391399999999994</v>
      </c>
    </row>
    <row r="36" spans="1:24" x14ac:dyDescent="0.25">
      <c r="A36" s="7" t="s">
        <v>3080</v>
      </c>
      <c r="B36" t="s">
        <v>1940</v>
      </c>
      <c r="C36" t="s">
        <v>17</v>
      </c>
      <c r="D36" t="s">
        <v>1141</v>
      </c>
      <c r="E36" t="s">
        <v>1184</v>
      </c>
      <c r="F36" t="s">
        <v>1974</v>
      </c>
      <c r="G36" t="s">
        <v>1975</v>
      </c>
      <c r="H36" t="s">
        <v>1941</v>
      </c>
      <c r="I36" t="s">
        <v>1976</v>
      </c>
      <c r="J36" t="s">
        <v>1942</v>
      </c>
      <c r="K36">
        <v>2103</v>
      </c>
      <c r="L36" t="s">
        <v>1943</v>
      </c>
      <c r="M36" t="s">
        <v>1950</v>
      </c>
      <c r="N36" t="s">
        <v>1944</v>
      </c>
      <c r="O36" t="s">
        <v>1945</v>
      </c>
      <c r="P36" t="s">
        <v>1952</v>
      </c>
      <c r="Q36" t="s">
        <v>33</v>
      </c>
      <c r="R36" t="s">
        <v>34</v>
      </c>
      <c r="S36" t="s">
        <v>1946</v>
      </c>
      <c r="T36">
        <v>113</v>
      </c>
      <c r="U36" s="1">
        <v>32000000</v>
      </c>
      <c r="V36" t="s">
        <v>32</v>
      </c>
      <c r="W36">
        <v>-83.164610999999994</v>
      </c>
      <c r="X36">
        <v>8.7197499999999994</v>
      </c>
    </row>
    <row r="37" spans="1:24" x14ac:dyDescent="0.25">
      <c r="A37" s="7" t="s">
        <v>3081</v>
      </c>
      <c r="B37" t="s">
        <v>1940</v>
      </c>
      <c r="C37" t="s">
        <v>17</v>
      </c>
      <c r="D37" t="s">
        <v>1141</v>
      </c>
      <c r="E37" t="s">
        <v>1157</v>
      </c>
      <c r="F37" t="s">
        <v>2133</v>
      </c>
      <c r="H37" t="s">
        <v>1941</v>
      </c>
      <c r="I37" t="s">
        <v>2134</v>
      </c>
      <c r="J37" t="s">
        <v>1942</v>
      </c>
      <c r="K37">
        <v>65</v>
      </c>
      <c r="L37" t="s">
        <v>1943</v>
      </c>
      <c r="M37" t="s">
        <v>2081</v>
      </c>
      <c r="N37" t="s">
        <v>1944</v>
      </c>
      <c r="O37" t="s">
        <v>1945</v>
      </c>
      <c r="P37" t="s">
        <v>2135</v>
      </c>
      <c r="Q37" t="s">
        <v>33</v>
      </c>
      <c r="R37" t="s">
        <v>34</v>
      </c>
      <c r="S37" t="s">
        <v>1946</v>
      </c>
      <c r="T37">
        <v>253</v>
      </c>
      <c r="U37" s="1">
        <v>10400000</v>
      </c>
      <c r="V37" t="s">
        <v>32</v>
      </c>
      <c r="W37">
        <v>-83.411561000000006</v>
      </c>
      <c r="X37">
        <v>8.5821500000000004</v>
      </c>
    </row>
    <row r="38" spans="1:24" x14ac:dyDescent="0.25">
      <c r="A38" s="7" t="s">
        <v>3082</v>
      </c>
      <c r="B38" t="s">
        <v>1940</v>
      </c>
      <c r="C38" t="s">
        <v>17</v>
      </c>
      <c r="D38" t="s">
        <v>1141</v>
      </c>
      <c r="E38" t="s">
        <v>1184</v>
      </c>
      <c r="F38" t="s">
        <v>2136</v>
      </c>
      <c r="H38" t="s">
        <v>1941</v>
      </c>
      <c r="I38" t="s">
        <v>2137</v>
      </c>
      <c r="J38" t="s">
        <v>1942</v>
      </c>
      <c r="K38">
        <v>448</v>
      </c>
      <c r="L38" t="s">
        <v>1943</v>
      </c>
      <c r="M38" t="s">
        <v>2081</v>
      </c>
      <c r="N38" t="s">
        <v>1944</v>
      </c>
      <c r="O38" t="s">
        <v>1945</v>
      </c>
      <c r="P38" t="s">
        <v>2138</v>
      </c>
      <c r="Q38" t="s">
        <v>33</v>
      </c>
      <c r="R38" t="s">
        <v>34</v>
      </c>
      <c r="S38" t="s">
        <v>1946</v>
      </c>
      <c r="T38">
        <v>112</v>
      </c>
      <c r="U38" s="1">
        <v>26880000</v>
      </c>
      <c r="V38" t="s">
        <v>32</v>
      </c>
      <c r="W38">
        <v>-83.048933000000005</v>
      </c>
      <c r="X38">
        <v>8.6515000000000004</v>
      </c>
    </row>
    <row r="39" spans="1:24" x14ac:dyDescent="0.25">
      <c r="A39" s="7" t="s">
        <v>3083</v>
      </c>
      <c r="B39" t="s">
        <v>1940</v>
      </c>
      <c r="C39" t="s">
        <v>17</v>
      </c>
      <c r="D39" t="s">
        <v>64</v>
      </c>
      <c r="E39" t="s">
        <v>71</v>
      </c>
      <c r="F39" t="s">
        <v>2050</v>
      </c>
      <c r="G39" t="s">
        <v>2051</v>
      </c>
      <c r="H39" t="s">
        <v>1941</v>
      </c>
      <c r="I39" t="s">
        <v>2052</v>
      </c>
      <c r="J39" t="s">
        <v>1942</v>
      </c>
      <c r="K39">
        <v>700</v>
      </c>
      <c r="L39" t="s">
        <v>1943</v>
      </c>
      <c r="M39" t="s">
        <v>1950</v>
      </c>
      <c r="N39" t="s">
        <v>1944</v>
      </c>
      <c r="O39" t="s">
        <v>1945</v>
      </c>
      <c r="P39" t="s">
        <v>1952</v>
      </c>
      <c r="Q39" t="s">
        <v>33</v>
      </c>
      <c r="R39" t="s">
        <v>34</v>
      </c>
      <c r="S39" t="s">
        <v>1946</v>
      </c>
      <c r="T39">
        <v>309</v>
      </c>
      <c r="U39" s="1">
        <v>513822138</v>
      </c>
      <c r="V39" t="s">
        <v>32</v>
      </c>
      <c r="W39">
        <v>-83.256990000000002</v>
      </c>
      <c r="X39">
        <v>8.7828800000000005</v>
      </c>
    </row>
    <row r="40" spans="1:24" x14ac:dyDescent="0.25">
      <c r="A40" s="7" t="s">
        <v>3084</v>
      </c>
      <c r="B40" t="s">
        <v>1940</v>
      </c>
      <c r="C40" t="s">
        <v>17</v>
      </c>
      <c r="D40" t="s">
        <v>64</v>
      </c>
      <c r="E40" t="s">
        <v>65</v>
      </c>
      <c r="F40" t="s">
        <v>2053</v>
      </c>
      <c r="G40" t="s">
        <v>2054</v>
      </c>
      <c r="H40" t="s">
        <v>1941</v>
      </c>
      <c r="I40" t="s">
        <v>2055</v>
      </c>
      <c r="J40" t="s">
        <v>1942</v>
      </c>
      <c r="K40">
        <v>432</v>
      </c>
      <c r="L40" t="s">
        <v>1943</v>
      </c>
      <c r="M40" t="s">
        <v>2056</v>
      </c>
      <c r="N40" t="s">
        <v>1944</v>
      </c>
      <c r="O40" t="s">
        <v>1945</v>
      </c>
      <c r="P40" t="s">
        <v>2057</v>
      </c>
      <c r="Q40" t="s">
        <v>33</v>
      </c>
      <c r="R40" t="s">
        <v>34</v>
      </c>
      <c r="S40" t="s">
        <v>1946</v>
      </c>
      <c r="T40">
        <v>55</v>
      </c>
      <c r="U40" s="1">
        <v>15000000</v>
      </c>
      <c r="V40" t="s">
        <v>32</v>
      </c>
      <c r="W40">
        <v>-83.504130000000004</v>
      </c>
      <c r="X40">
        <v>8.92272</v>
      </c>
    </row>
    <row r="41" spans="1:24" x14ac:dyDescent="0.25">
      <c r="A41" s="7" t="s">
        <v>3085</v>
      </c>
      <c r="B41" t="s">
        <v>1940</v>
      </c>
      <c r="C41" t="s">
        <v>368</v>
      </c>
      <c r="D41" t="s">
        <v>369</v>
      </c>
      <c r="E41" t="s">
        <v>408</v>
      </c>
      <c r="F41" t="s">
        <v>1977</v>
      </c>
      <c r="G41" t="s">
        <v>1978</v>
      </c>
      <c r="H41" t="s">
        <v>1941</v>
      </c>
      <c r="I41" t="s">
        <v>1979</v>
      </c>
      <c r="J41" t="s">
        <v>1942</v>
      </c>
      <c r="K41">
        <v>1825</v>
      </c>
      <c r="L41" t="s">
        <v>1943</v>
      </c>
      <c r="M41" t="s">
        <v>1980</v>
      </c>
      <c r="N41" t="s">
        <v>1944</v>
      </c>
      <c r="O41" t="s">
        <v>1945</v>
      </c>
      <c r="P41" t="s">
        <v>1981</v>
      </c>
      <c r="Q41" t="s">
        <v>69</v>
      </c>
      <c r="R41" t="s">
        <v>34</v>
      </c>
      <c r="S41" t="s">
        <v>1946</v>
      </c>
      <c r="T41">
        <v>148</v>
      </c>
      <c r="U41" s="1">
        <v>4000000</v>
      </c>
      <c r="V41" t="s">
        <v>32</v>
      </c>
      <c r="W41">
        <v>-83.701000199999996</v>
      </c>
      <c r="X41">
        <v>9.4206199999999995</v>
      </c>
    </row>
    <row r="42" spans="1:24" x14ac:dyDescent="0.25">
      <c r="A42" s="7" t="s">
        <v>3086</v>
      </c>
      <c r="B42" t="s">
        <v>1940</v>
      </c>
      <c r="C42" t="s">
        <v>368</v>
      </c>
      <c r="D42" t="s">
        <v>369</v>
      </c>
      <c r="E42" t="s">
        <v>408</v>
      </c>
      <c r="F42" t="s">
        <v>1982</v>
      </c>
      <c r="G42" t="s">
        <v>1983</v>
      </c>
      <c r="H42" t="s">
        <v>1941</v>
      </c>
      <c r="I42" t="s">
        <v>1984</v>
      </c>
      <c r="J42" t="s">
        <v>1942</v>
      </c>
      <c r="K42">
        <v>323.7</v>
      </c>
      <c r="L42" t="s">
        <v>1943</v>
      </c>
      <c r="M42" t="s">
        <v>1985</v>
      </c>
      <c r="N42" t="s">
        <v>1944</v>
      </c>
      <c r="O42" t="s">
        <v>1963</v>
      </c>
      <c r="P42" t="s">
        <v>1981</v>
      </c>
      <c r="Q42" t="s">
        <v>33</v>
      </c>
      <c r="R42" t="s">
        <v>34</v>
      </c>
      <c r="S42" t="s">
        <v>1946</v>
      </c>
      <c r="T42">
        <v>23</v>
      </c>
      <c r="U42" s="1">
        <v>90000000</v>
      </c>
      <c r="V42" t="s">
        <v>32</v>
      </c>
      <c r="W42">
        <v>-83.705275200000003</v>
      </c>
      <c r="X42">
        <v>9.3789999999999996</v>
      </c>
    </row>
    <row r="43" spans="1:24" x14ac:dyDescent="0.25">
      <c r="A43" s="7" t="s">
        <v>3087</v>
      </c>
      <c r="B43" t="s">
        <v>1940</v>
      </c>
      <c r="C43" t="s">
        <v>368</v>
      </c>
      <c r="D43" t="s">
        <v>369</v>
      </c>
      <c r="E43" t="s">
        <v>415</v>
      </c>
      <c r="F43" t="s">
        <v>2010</v>
      </c>
      <c r="G43" t="s">
        <v>2036</v>
      </c>
      <c r="H43" t="s">
        <v>1941</v>
      </c>
      <c r="I43" t="s">
        <v>2037</v>
      </c>
      <c r="J43" t="s">
        <v>1942</v>
      </c>
      <c r="K43">
        <v>315</v>
      </c>
      <c r="L43" t="s">
        <v>1943</v>
      </c>
      <c r="M43" t="s">
        <v>2038</v>
      </c>
      <c r="N43" t="s">
        <v>1944</v>
      </c>
      <c r="O43" t="s">
        <v>1945</v>
      </c>
      <c r="P43" t="s">
        <v>2039</v>
      </c>
      <c r="Q43" t="s">
        <v>33</v>
      </c>
      <c r="R43" t="s">
        <v>34</v>
      </c>
      <c r="S43" t="s">
        <v>1946</v>
      </c>
      <c r="T43">
        <v>9</v>
      </c>
      <c r="U43" s="1">
        <v>15000000</v>
      </c>
      <c r="V43" t="s">
        <v>32</v>
      </c>
      <c r="W43">
        <v>-83.569946000000002</v>
      </c>
      <c r="X43">
        <v>9.2581299999999995</v>
      </c>
    </row>
    <row r="44" spans="1:24" x14ac:dyDescent="0.25">
      <c r="A44" s="7" t="s">
        <v>3088</v>
      </c>
      <c r="B44" t="s">
        <v>1940</v>
      </c>
      <c r="C44" t="s">
        <v>368</v>
      </c>
      <c r="D44" t="s">
        <v>369</v>
      </c>
      <c r="E44" t="s">
        <v>703</v>
      </c>
      <c r="F44" t="s">
        <v>849</v>
      </c>
      <c r="G44" t="s">
        <v>2040</v>
      </c>
      <c r="H44" t="s">
        <v>1941</v>
      </c>
      <c r="I44" t="s">
        <v>2041</v>
      </c>
      <c r="J44" t="s">
        <v>1942</v>
      </c>
      <c r="K44">
        <v>1450</v>
      </c>
      <c r="L44" t="s">
        <v>1943</v>
      </c>
      <c r="M44" t="s">
        <v>2042</v>
      </c>
      <c r="N44" t="s">
        <v>1944</v>
      </c>
      <c r="O44" t="s">
        <v>1945</v>
      </c>
      <c r="P44" t="s">
        <v>2024</v>
      </c>
      <c r="Q44" t="s">
        <v>33</v>
      </c>
      <c r="R44" t="s">
        <v>34</v>
      </c>
      <c r="S44" t="s">
        <v>1946</v>
      </c>
      <c r="T44">
        <v>61</v>
      </c>
      <c r="U44" s="1">
        <v>62000000</v>
      </c>
      <c r="V44" t="s">
        <v>32</v>
      </c>
      <c r="W44">
        <v>-83.583426000000003</v>
      </c>
      <c r="X44">
        <v>9.3206600000000002</v>
      </c>
    </row>
    <row r="45" spans="1:24" x14ac:dyDescent="0.25">
      <c r="A45" s="7" t="s">
        <v>3089</v>
      </c>
      <c r="B45" t="s">
        <v>1940</v>
      </c>
      <c r="C45" t="s">
        <v>368</v>
      </c>
      <c r="D45" t="s">
        <v>369</v>
      </c>
      <c r="E45" t="s">
        <v>1032</v>
      </c>
      <c r="F45" t="s">
        <v>368</v>
      </c>
      <c r="G45" t="s">
        <v>2044</v>
      </c>
      <c r="H45" t="s">
        <v>1941</v>
      </c>
      <c r="I45" t="s">
        <v>2045</v>
      </c>
      <c r="J45" t="s">
        <v>1942</v>
      </c>
      <c r="K45">
        <v>350</v>
      </c>
      <c r="L45" t="s">
        <v>1943</v>
      </c>
      <c r="M45" t="s">
        <v>2046</v>
      </c>
      <c r="N45" t="s">
        <v>1944</v>
      </c>
      <c r="O45" t="s">
        <v>1945</v>
      </c>
      <c r="P45" t="s">
        <v>2047</v>
      </c>
      <c r="Q45" t="s">
        <v>33</v>
      </c>
      <c r="R45" t="s">
        <v>34</v>
      </c>
      <c r="S45" t="s">
        <v>1946</v>
      </c>
      <c r="T45">
        <v>13</v>
      </c>
      <c r="U45" s="1">
        <v>7000000</v>
      </c>
      <c r="V45" t="s">
        <v>32</v>
      </c>
      <c r="W45">
        <v>-83.635146000000006</v>
      </c>
      <c r="X45">
        <v>9.44787</v>
      </c>
    </row>
    <row r="46" spans="1:24" x14ac:dyDescent="0.25">
      <c r="A46" s="7" t="s">
        <v>3090</v>
      </c>
      <c r="B46" t="s">
        <v>1940</v>
      </c>
      <c r="C46" t="s">
        <v>368</v>
      </c>
      <c r="D46" t="s">
        <v>369</v>
      </c>
      <c r="E46" t="s">
        <v>408</v>
      </c>
      <c r="F46" t="s">
        <v>461</v>
      </c>
      <c r="H46" t="s">
        <v>1941</v>
      </c>
      <c r="I46" t="s">
        <v>2001</v>
      </c>
      <c r="J46" t="s">
        <v>1942</v>
      </c>
      <c r="K46">
        <v>64</v>
      </c>
      <c r="L46" t="s">
        <v>1943</v>
      </c>
      <c r="M46" t="s">
        <v>2048</v>
      </c>
      <c r="N46" t="s">
        <v>1944</v>
      </c>
      <c r="O46" t="s">
        <v>1945</v>
      </c>
      <c r="P46" t="s">
        <v>2049</v>
      </c>
      <c r="Q46" t="s">
        <v>33</v>
      </c>
      <c r="R46" t="s">
        <v>34</v>
      </c>
      <c r="S46" t="s">
        <v>1946</v>
      </c>
      <c r="T46">
        <v>96</v>
      </c>
      <c r="U46" s="1">
        <v>100000000</v>
      </c>
      <c r="V46" t="s">
        <v>32</v>
      </c>
      <c r="W46">
        <v>-83.707552000000007</v>
      </c>
      <c r="X46">
        <v>9.2517999999999994</v>
      </c>
    </row>
    <row r="47" spans="1:24" x14ac:dyDescent="0.25">
      <c r="A47" s="7" t="s">
        <v>3091</v>
      </c>
      <c r="B47" t="s">
        <v>1940</v>
      </c>
      <c r="C47" t="s">
        <v>368</v>
      </c>
      <c r="D47" t="s">
        <v>369</v>
      </c>
      <c r="E47" t="s">
        <v>408</v>
      </c>
      <c r="F47" t="s">
        <v>2059</v>
      </c>
      <c r="G47" t="s">
        <v>2060</v>
      </c>
      <c r="H47" t="s">
        <v>1941</v>
      </c>
      <c r="I47" t="s">
        <v>2061</v>
      </c>
      <c r="J47" t="s">
        <v>1942</v>
      </c>
      <c r="K47">
        <v>2300</v>
      </c>
      <c r="L47" t="s">
        <v>1943</v>
      </c>
      <c r="M47" t="s">
        <v>2062</v>
      </c>
      <c r="N47" t="s">
        <v>1944</v>
      </c>
      <c r="O47" t="s">
        <v>1945</v>
      </c>
      <c r="P47" t="s">
        <v>2058</v>
      </c>
      <c r="Q47" t="s">
        <v>33</v>
      </c>
      <c r="R47" t="s">
        <v>34</v>
      </c>
      <c r="S47" t="s">
        <v>1946</v>
      </c>
      <c r="T47">
        <v>265</v>
      </c>
      <c r="U47" s="1">
        <v>50000000</v>
      </c>
      <c r="V47" t="s">
        <v>32</v>
      </c>
      <c r="W47">
        <v>-83.696027999999998</v>
      </c>
      <c r="X47">
        <v>9.3500899999999998</v>
      </c>
    </row>
    <row r="48" spans="1:24" x14ac:dyDescent="0.25">
      <c r="A48" s="7" t="s">
        <v>3092</v>
      </c>
      <c r="B48" t="s">
        <v>1940</v>
      </c>
      <c r="C48" t="s">
        <v>368</v>
      </c>
      <c r="D48" t="s">
        <v>369</v>
      </c>
      <c r="E48" t="s">
        <v>408</v>
      </c>
      <c r="F48" t="s">
        <v>2063</v>
      </c>
      <c r="G48" t="s">
        <v>2064</v>
      </c>
      <c r="H48" t="s">
        <v>1941</v>
      </c>
      <c r="I48" t="s">
        <v>2065</v>
      </c>
      <c r="J48" t="s">
        <v>1942</v>
      </c>
      <c r="K48">
        <v>212</v>
      </c>
      <c r="L48" t="s">
        <v>1943</v>
      </c>
      <c r="M48" t="s">
        <v>2066</v>
      </c>
      <c r="N48" t="s">
        <v>1944</v>
      </c>
      <c r="O48" t="s">
        <v>1945</v>
      </c>
      <c r="P48" t="s">
        <v>2067</v>
      </c>
      <c r="Q48" t="s">
        <v>33</v>
      </c>
      <c r="R48" t="s">
        <v>34</v>
      </c>
      <c r="S48" t="s">
        <v>1946</v>
      </c>
      <c r="T48">
        <v>1</v>
      </c>
      <c r="U48" s="1">
        <v>20000000</v>
      </c>
      <c r="V48" t="s">
        <v>32</v>
      </c>
      <c r="W48">
        <v>-83.687201999999999</v>
      </c>
      <c r="X48">
        <v>9.2590400000000006</v>
      </c>
    </row>
    <row r="49" spans="1:24" x14ac:dyDescent="0.25">
      <c r="A49" s="7" t="s">
        <v>3093</v>
      </c>
      <c r="B49" t="s">
        <v>1940</v>
      </c>
      <c r="C49" t="s">
        <v>368</v>
      </c>
      <c r="D49" t="s">
        <v>369</v>
      </c>
      <c r="E49" t="s">
        <v>703</v>
      </c>
      <c r="F49" t="s">
        <v>2068</v>
      </c>
      <c r="H49" t="s">
        <v>1941</v>
      </c>
      <c r="I49" t="s">
        <v>2069</v>
      </c>
      <c r="J49" t="s">
        <v>1942</v>
      </c>
      <c r="K49">
        <v>200</v>
      </c>
      <c r="L49" t="s">
        <v>1943</v>
      </c>
      <c r="M49" t="s">
        <v>2070</v>
      </c>
      <c r="N49" t="s">
        <v>2007</v>
      </c>
      <c r="O49" t="s">
        <v>1945</v>
      </c>
      <c r="P49" t="s">
        <v>2071</v>
      </c>
      <c r="Q49" t="s">
        <v>33</v>
      </c>
      <c r="R49" t="s">
        <v>34</v>
      </c>
      <c r="S49" t="s">
        <v>1946</v>
      </c>
      <c r="T49">
        <v>18</v>
      </c>
      <c r="U49" s="1">
        <v>5000000</v>
      </c>
      <c r="V49" t="s">
        <v>32</v>
      </c>
      <c r="W49">
        <v>-83.604771380000003</v>
      </c>
      <c r="X49">
        <v>9.2538900000000002</v>
      </c>
    </row>
    <row r="50" spans="1:24" x14ac:dyDescent="0.25">
      <c r="A50" s="7" t="s">
        <v>3094</v>
      </c>
      <c r="B50" t="s">
        <v>1940</v>
      </c>
      <c r="C50" t="s">
        <v>368</v>
      </c>
      <c r="D50" t="s">
        <v>369</v>
      </c>
      <c r="E50" t="s">
        <v>703</v>
      </c>
      <c r="F50" t="s">
        <v>2077</v>
      </c>
      <c r="G50" t="s">
        <v>2078</v>
      </c>
      <c r="H50" t="s">
        <v>1941</v>
      </c>
      <c r="I50" t="s">
        <v>2079</v>
      </c>
      <c r="J50" t="s">
        <v>1942</v>
      </c>
      <c r="K50">
        <v>462</v>
      </c>
      <c r="L50" t="s">
        <v>1943</v>
      </c>
      <c r="M50" t="s">
        <v>2080</v>
      </c>
      <c r="N50" t="s">
        <v>1944</v>
      </c>
      <c r="O50" t="s">
        <v>1945</v>
      </c>
      <c r="P50" t="s">
        <v>2008</v>
      </c>
      <c r="Q50" t="s">
        <v>33</v>
      </c>
      <c r="R50" t="s">
        <v>34</v>
      </c>
      <c r="S50" t="s">
        <v>1946</v>
      </c>
      <c r="T50">
        <v>55</v>
      </c>
      <c r="U50" s="1">
        <v>20000000</v>
      </c>
      <c r="V50" t="s">
        <v>32</v>
      </c>
      <c r="W50">
        <v>-83.623367000000002</v>
      </c>
      <c r="X50">
        <v>9.3422699999999992</v>
      </c>
    </row>
    <row r="51" spans="1:24" x14ac:dyDescent="0.25">
      <c r="A51" s="7" t="s">
        <v>3095</v>
      </c>
      <c r="B51" t="s">
        <v>1940</v>
      </c>
      <c r="C51" t="s">
        <v>368</v>
      </c>
      <c r="D51" t="s">
        <v>369</v>
      </c>
      <c r="E51" t="s">
        <v>703</v>
      </c>
      <c r="F51" t="s">
        <v>2082</v>
      </c>
      <c r="G51" t="s">
        <v>2083</v>
      </c>
      <c r="H51" t="s">
        <v>1941</v>
      </c>
      <c r="I51" t="s">
        <v>2084</v>
      </c>
      <c r="J51" t="s">
        <v>1942</v>
      </c>
      <c r="K51">
        <v>2322</v>
      </c>
      <c r="L51" t="s">
        <v>1943</v>
      </c>
      <c r="M51" t="s">
        <v>2085</v>
      </c>
      <c r="N51" t="s">
        <v>1944</v>
      </c>
      <c r="O51" t="s">
        <v>1945</v>
      </c>
      <c r="P51" t="s">
        <v>2086</v>
      </c>
      <c r="Q51" t="s">
        <v>33</v>
      </c>
      <c r="R51" t="s">
        <v>34</v>
      </c>
      <c r="S51" t="s">
        <v>1946</v>
      </c>
      <c r="T51">
        <v>346</v>
      </c>
      <c r="U51" s="1">
        <v>600000000</v>
      </c>
      <c r="V51" t="s">
        <v>32</v>
      </c>
      <c r="W51">
        <v>-83.578776000000005</v>
      </c>
      <c r="X51">
        <v>9.2746099999999991</v>
      </c>
    </row>
    <row r="52" spans="1:24" x14ac:dyDescent="0.25">
      <c r="A52" s="7" t="s">
        <v>3096</v>
      </c>
      <c r="B52" t="s">
        <v>1940</v>
      </c>
      <c r="C52" t="s">
        <v>368</v>
      </c>
      <c r="D52" t="s">
        <v>369</v>
      </c>
      <c r="E52" t="s">
        <v>81</v>
      </c>
      <c r="F52" t="s">
        <v>2087</v>
      </c>
      <c r="G52" t="s">
        <v>2088</v>
      </c>
      <c r="H52" t="s">
        <v>1941</v>
      </c>
      <c r="I52" t="s">
        <v>2089</v>
      </c>
      <c r="J52" t="s">
        <v>1942</v>
      </c>
      <c r="K52">
        <v>200</v>
      </c>
      <c r="L52" t="s">
        <v>1943</v>
      </c>
      <c r="M52" t="s">
        <v>2015</v>
      </c>
      <c r="N52" t="s">
        <v>1944</v>
      </c>
      <c r="O52" t="s">
        <v>1945</v>
      </c>
      <c r="P52" t="s">
        <v>2090</v>
      </c>
      <c r="Q52" t="s">
        <v>33</v>
      </c>
      <c r="R52" t="s">
        <v>34</v>
      </c>
      <c r="S52" t="s">
        <v>1946</v>
      </c>
      <c r="T52">
        <v>115</v>
      </c>
      <c r="U52" s="1">
        <v>1000000</v>
      </c>
      <c r="V52" t="s">
        <v>32</v>
      </c>
      <c r="W52">
        <v>-83.658949000000007</v>
      </c>
      <c r="X52">
        <v>9.2328600000000005</v>
      </c>
    </row>
    <row r="53" spans="1:24" x14ac:dyDescent="0.25">
      <c r="A53" s="7" t="s">
        <v>3097</v>
      </c>
      <c r="B53" t="s">
        <v>1940</v>
      </c>
      <c r="C53" t="s">
        <v>368</v>
      </c>
      <c r="D53" t="s">
        <v>369</v>
      </c>
      <c r="E53" t="s">
        <v>1032</v>
      </c>
      <c r="F53" t="s">
        <v>2043</v>
      </c>
      <c r="G53" t="s">
        <v>2091</v>
      </c>
      <c r="H53" t="s">
        <v>1941</v>
      </c>
      <c r="I53" t="s">
        <v>2092</v>
      </c>
      <c r="J53" t="s">
        <v>1942</v>
      </c>
      <c r="K53">
        <v>824</v>
      </c>
      <c r="L53" t="s">
        <v>2093</v>
      </c>
      <c r="M53" t="s">
        <v>2094</v>
      </c>
      <c r="N53" t="s">
        <v>1944</v>
      </c>
      <c r="O53" t="s">
        <v>2095</v>
      </c>
      <c r="P53" t="s">
        <v>2096</v>
      </c>
      <c r="Q53" t="s">
        <v>33</v>
      </c>
      <c r="R53" t="s">
        <v>34</v>
      </c>
      <c r="S53" t="s">
        <v>1946</v>
      </c>
      <c r="T53">
        <v>121</v>
      </c>
      <c r="U53" s="1">
        <v>397000000</v>
      </c>
      <c r="V53" t="s">
        <v>32</v>
      </c>
      <c r="W53">
        <v>-83.662597000000005</v>
      </c>
      <c r="X53">
        <v>9.4970199999999991</v>
      </c>
    </row>
    <row r="54" spans="1:24" x14ac:dyDescent="0.25">
      <c r="A54" s="7" t="s">
        <v>3098</v>
      </c>
      <c r="B54" t="s">
        <v>1940</v>
      </c>
      <c r="C54" t="s">
        <v>368</v>
      </c>
      <c r="D54" t="s">
        <v>369</v>
      </c>
      <c r="E54" t="s">
        <v>593</v>
      </c>
      <c r="F54" t="s">
        <v>621</v>
      </c>
      <c r="G54" t="s">
        <v>2100</v>
      </c>
      <c r="H54" t="s">
        <v>1941</v>
      </c>
      <c r="I54" t="s">
        <v>2101</v>
      </c>
      <c r="J54" t="s">
        <v>1942</v>
      </c>
      <c r="K54">
        <v>3500</v>
      </c>
      <c r="L54" t="s">
        <v>1943</v>
      </c>
      <c r="M54" t="s">
        <v>2015</v>
      </c>
      <c r="N54" t="s">
        <v>1944</v>
      </c>
      <c r="O54" t="s">
        <v>1945</v>
      </c>
      <c r="P54" t="s">
        <v>2102</v>
      </c>
      <c r="Q54" t="s">
        <v>33</v>
      </c>
      <c r="R54" t="s">
        <v>34</v>
      </c>
      <c r="S54" t="s">
        <v>1946</v>
      </c>
      <c r="T54">
        <v>755</v>
      </c>
      <c r="U54" s="1">
        <v>400000000</v>
      </c>
      <c r="V54" t="s">
        <v>32</v>
      </c>
      <c r="W54">
        <v>-83.660482000000002</v>
      </c>
      <c r="X54">
        <v>9.3729800000000001</v>
      </c>
    </row>
    <row r="55" spans="1:24" x14ac:dyDescent="0.25">
      <c r="A55" s="7" t="s">
        <v>3099</v>
      </c>
      <c r="B55" t="s">
        <v>1940</v>
      </c>
      <c r="C55" t="s">
        <v>368</v>
      </c>
      <c r="D55" t="s">
        <v>369</v>
      </c>
      <c r="E55" t="s">
        <v>593</v>
      </c>
      <c r="F55" t="s">
        <v>1023</v>
      </c>
      <c r="G55" t="s">
        <v>2103</v>
      </c>
      <c r="H55" t="s">
        <v>1941</v>
      </c>
      <c r="I55" t="s">
        <v>2104</v>
      </c>
      <c r="J55" t="s">
        <v>1942</v>
      </c>
      <c r="K55">
        <v>220</v>
      </c>
      <c r="L55" t="s">
        <v>2027</v>
      </c>
      <c r="M55" t="s">
        <v>2105</v>
      </c>
      <c r="N55" t="s">
        <v>1944</v>
      </c>
      <c r="O55" t="s">
        <v>1963</v>
      </c>
      <c r="P55" t="s">
        <v>2106</v>
      </c>
      <c r="Q55" t="s">
        <v>33</v>
      </c>
      <c r="R55" t="s">
        <v>34</v>
      </c>
      <c r="S55" t="s">
        <v>1946</v>
      </c>
      <c r="T55">
        <v>5</v>
      </c>
      <c r="U55" s="1">
        <v>20000000</v>
      </c>
      <c r="V55" t="s">
        <v>32</v>
      </c>
      <c r="W55">
        <v>-83.643589746966498</v>
      </c>
      <c r="X55">
        <v>9.4129299999999994</v>
      </c>
    </row>
    <row r="56" spans="1:24" x14ac:dyDescent="0.25">
      <c r="A56" s="7" t="s">
        <v>3100</v>
      </c>
      <c r="B56" t="s">
        <v>1940</v>
      </c>
      <c r="C56" t="s">
        <v>368</v>
      </c>
      <c r="D56" t="s">
        <v>369</v>
      </c>
      <c r="E56" t="s">
        <v>415</v>
      </c>
      <c r="F56" t="s">
        <v>2107</v>
      </c>
      <c r="G56" t="s">
        <v>2108</v>
      </c>
      <c r="H56" t="s">
        <v>1941</v>
      </c>
      <c r="I56" t="s">
        <v>2109</v>
      </c>
      <c r="J56" t="s">
        <v>1942</v>
      </c>
      <c r="K56">
        <v>0</v>
      </c>
      <c r="L56" t="s">
        <v>1943</v>
      </c>
      <c r="M56" t="s">
        <v>2110</v>
      </c>
      <c r="N56" t="s">
        <v>1944</v>
      </c>
      <c r="O56" t="s">
        <v>1945</v>
      </c>
      <c r="P56" t="s">
        <v>2111</v>
      </c>
      <c r="Q56" t="s">
        <v>33</v>
      </c>
      <c r="R56" t="s">
        <v>34</v>
      </c>
      <c r="S56" t="s">
        <v>1946</v>
      </c>
      <c r="T56">
        <v>96</v>
      </c>
      <c r="U56" s="1">
        <v>5000000</v>
      </c>
      <c r="V56" t="s">
        <v>32</v>
      </c>
      <c r="W56">
        <v>-83.500559999999993</v>
      </c>
      <c r="X56">
        <v>9.2890899999999998</v>
      </c>
    </row>
    <row r="57" spans="1:24" x14ac:dyDescent="0.25">
      <c r="A57" s="7" t="s">
        <v>3101</v>
      </c>
      <c r="B57" t="s">
        <v>1940</v>
      </c>
      <c r="C57" t="s">
        <v>368</v>
      </c>
      <c r="D57" t="s">
        <v>369</v>
      </c>
      <c r="E57" t="s">
        <v>1032</v>
      </c>
      <c r="F57" t="s">
        <v>2112</v>
      </c>
      <c r="G57" t="s">
        <v>2113</v>
      </c>
      <c r="H57" t="s">
        <v>1941</v>
      </c>
      <c r="I57" t="s">
        <v>2114</v>
      </c>
      <c r="J57" t="s">
        <v>1942</v>
      </c>
      <c r="K57">
        <v>325</v>
      </c>
      <c r="L57" t="s">
        <v>1943</v>
      </c>
      <c r="M57" t="s">
        <v>2115</v>
      </c>
      <c r="N57" t="s">
        <v>1944</v>
      </c>
      <c r="O57" t="s">
        <v>1945</v>
      </c>
      <c r="P57" t="s">
        <v>2116</v>
      </c>
      <c r="Q57" t="s">
        <v>33</v>
      </c>
      <c r="R57" t="s">
        <v>34</v>
      </c>
      <c r="S57" t="s">
        <v>1946</v>
      </c>
      <c r="T57">
        <v>18</v>
      </c>
      <c r="U57" s="1">
        <v>20000000</v>
      </c>
      <c r="V57" t="s">
        <v>32</v>
      </c>
      <c r="W57">
        <v>-83.659498999999997</v>
      </c>
      <c r="X57">
        <v>9.4764800000000005</v>
      </c>
    </row>
    <row r="58" spans="1:24" x14ac:dyDescent="0.25">
      <c r="A58" s="7" t="s">
        <v>3102</v>
      </c>
      <c r="B58" t="s">
        <v>1940</v>
      </c>
      <c r="C58" t="s">
        <v>368</v>
      </c>
      <c r="D58" t="s">
        <v>369</v>
      </c>
      <c r="E58" t="s">
        <v>542</v>
      </c>
      <c r="F58" t="s">
        <v>2121</v>
      </c>
      <c r="G58" t="s">
        <v>2122</v>
      </c>
      <c r="H58" t="s">
        <v>1941</v>
      </c>
      <c r="I58" t="s">
        <v>2123</v>
      </c>
      <c r="J58" t="s">
        <v>1942</v>
      </c>
      <c r="K58">
        <v>2000</v>
      </c>
      <c r="L58" t="s">
        <v>1943</v>
      </c>
      <c r="M58" t="s">
        <v>2124</v>
      </c>
      <c r="N58" t="s">
        <v>1944</v>
      </c>
      <c r="O58" t="s">
        <v>1945</v>
      </c>
      <c r="P58" t="s">
        <v>2125</v>
      </c>
      <c r="Q58" t="s">
        <v>33</v>
      </c>
      <c r="R58" t="s">
        <v>34</v>
      </c>
      <c r="S58" t="s">
        <v>1946</v>
      </c>
      <c r="T58">
        <v>461</v>
      </c>
      <c r="U58" s="1">
        <v>837000000</v>
      </c>
      <c r="V58" t="s">
        <v>32</v>
      </c>
      <c r="W58">
        <v>-83.678241999999997</v>
      </c>
      <c r="X58">
        <v>9.3466299999999993</v>
      </c>
    </row>
    <row r="59" spans="1:24" x14ac:dyDescent="0.25">
      <c r="A59" s="7" t="s">
        <v>3103</v>
      </c>
      <c r="B59" t="s">
        <v>1940</v>
      </c>
      <c r="C59" t="s">
        <v>368</v>
      </c>
      <c r="D59" t="s">
        <v>369</v>
      </c>
      <c r="E59" t="s">
        <v>415</v>
      </c>
      <c r="F59" t="s">
        <v>2143</v>
      </c>
      <c r="H59" t="s">
        <v>1941</v>
      </c>
      <c r="I59" t="s">
        <v>2144</v>
      </c>
      <c r="J59" t="s">
        <v>1942</v>
      </c>
      <c r="K59">
        <v>1646</v>
      </c>
      <c r="L59" t="s">
        <v>1943</v>
      </c>
      <c r="M59" t="s">
        <v>2145</v>
      </c>
      <c r="N59" t="s">
        <v>1944</v>
      </c>
      <c r="O59" t="s">
        <v>1945</v>
      </c>
      <c r="P59" t="s">
        <v>2146</v>
      </c>
      <c r="Q59" t="s">
        <v>76</v>
      </c>
      <c r="R59" t="s">
        <v>34</v>
      </c>
      <c r="S59" t="s">
        <v>1946</v>
      </c>
      <c r="T59">
        <v>266</v>
      </c>
      <c r="U59" s="1">
        <v>742908310</v>
      </c>
      <c r="V59" t="s">
        <v>32</v>
      </c>
      <c r="W59">
        <v>-83.550747000000001</v>
      </c>
      <c r="X59">
        <v>9.2798200000000008</v>
      </c>
    </row>
    <row r="60" spans="1:24" x14ac:dyDescent="0.25">
      <c r="A60" s="7" t="s">
        <v>3104</v>
      </c>
      <c r="B60" t="s">
        <v>1940</v>
      </c>
      <c r="C60" t="s">
        <v>368</v>
      </c>
      <c r="D60" t="s">
        <v>369</v>
      </c>
      <c r="E60" t="s">
        <v>709</v>
      </c>
      <c r="F60" t="s">
        <v>2147</v>
      </c>
      <c r="G60" t="s">
        <v>2148</v>
      </c>
      <c r="H60" t="s">
        <v>1941</v>
      </c>
      <c r="I60" t="s">
        <v>2149</v>
      </c>
      <c r="J60" t="s">
        <v>1942</v>
      </c>
      <c r="K60">
        <v>75</v>
      </c>
      <c r="L60" t="s">
        <v>1943</v>
      </c>
      <c r="M60" t="s">
        <v>2150</v>
      </c>
      <c r="N60" t="s">
        <v>1944</v>
      </c>
      <c r="O60" t="s">
        <v>1945</v>
      </c>
      <c r="P60" t="s">
        <v>2151</v>
      </c>
      <c r="Q60" t="s">
        <v>33</v>
      </c>
      <c r="R60" t="s">
        <v>34</v>
      </c>
      <c r="S60" t="s">
        <v>1946</v>
      </c>
      <c r="T60">
        <v>63</v>
      </c>
      <c r="U60" s="1">
        <v>2000000</v>
      </c>
      <c r="V60" t="s">
        <v>32</v>
      </c>
      <c r="W60">
        <v>-83.525710000000004</v>
      </c>
      <c r="X60">
        <v>9.1214899999999997</v>
      </c>
    </row>
    <row r="61" spans="1:24" x14ac:dyDescent="0.25">
      <c r="A61" s="7" t="s">
        <v>3105</v>
      </c>
      <c r="B61" t="s">
        <v>1940</v>
      </c>
      <c r="C61" t="s">
        <v>368</v>
      </c>
      <c r="D61" t="s">
        <v>369</v>
      </c>
      <c r="E61" t="s">
        <v>709</v>
      </c>
      <c r="F61" t="s">
        <v>2152</v>
      </c>
      <c r="H61" t="s">
        <v>1941</v>
      </c>
      <c r="I61" t="s">
        <v>2153</v>
      </c>
      <c r="J61" t="s">
        <v>1942</v>
      </c>
      <c r="K61">
        <v>1500</v>
      </c>
      <c r="L61" t="s">
        <v>1943</v>
      </c>
      <c r="M61" t="s">
        <v>2154</v>
      </c>
      <c r="N61" t="s">
        <v>1944</v>
      </c>
      <c r="O61" t="s">
        <v>1945</v>
      </c>
      <c r="P61" t="s">
        <v>2155</v>
      </c>
      <c r="Q61" t="s">
        <v>33</v>
      </c>
      <c r="R61" t="s">
        <v>34</v>
      </c>
      <c r="S61" t="s">
        <v>1946</v>
      </c>
      <c r="T61">
        <v>494</v>
      </c>
      <c r="U61" s="1">
        <v>20000000</v>
      </c>
      <c r="V61" t="s">
        <v>32</v>
      </c>
      <c r="W61">
        <v>-83.567300000000003</v>
      </c>
      <c r="X61">
        <v>9.1606000000000005</v>
      </c>
    </row>
    <row r="62" spans="1:24" x14ac:dyDescent="0.25">
      <c r="A62" s="7" t="s">
        <v>3106</v>
      </c>
      <c r="B62" t="s">
        <v>1940</v>
      </c>
      <c r="C62" t="s">
        <v>368</v>
      </c>
      <c r="D62" t="s">
        <v>369</v>
      </c>
      <c r="E62" t="s">
        <v>542</v>
      </c>
      <c r="F62" t="s">
        <v>2162</v>
      </c>
      <c r="G62" t="s">
        <v>2163</v>
      </c>
      <c r="H62" t="s">
        <v>1941</v>
      </c>
      <c r="I62" t="s">
        <v>2164</v>
      </c>
      <c r="J62" t="s">
        <v>1942</v>
      </c>
      <c r="K62">
        <v>1600</v>
      </c>
      <c r="L62" t="s">
        <v>1943</v>
      </c>
      <c r="M62" t="s">
        <v>2165</v>
      </c>
      <c r="N62" t="s">
        <v>1944</v>
      </c>
      <c r="O62" t="s">
        <v>1945</v>
      </c>
      <c r="P62" t="s">
        <v>2008</v>
      </c>
      <c r="Q62" t="s">
        <v>33</v>
      </c>
      <c r="R62" t="s">
        <v>34</v>
      </c>
      <c r="S62" t="s">
        <v>1946</v>
      </c>
      <c r="T62">
        <v>528</v>
      </c>
      <c r="U62" s="1">
        <v>270000000</v>
      </c>
      <c r="V62" t="s">
        <v>32</v>
      </c>
      <c r="W62">
        <v>-83.691052999999997</v>
      </c>
      <c r="X62">
        <v>9.3578700000000001</v>
      </c>
    </row>
    <row r="63" spans="1:24" x14ac:dyDescent="0.25">
      <c r="A63" s="7" t="s">
        <v>3107</v>
      </c>
      <c r="B63" t="s">
        <v>1940</v>
      </c>
      <c r="C63" t="s">
        <v>368</v>
      </c>
      <c r="D63" t="s">
        <v>369</v>
      </c>
      <c r="E63" t="s">
        <v>709</v>
      </c>
      <c r="F63" t="s">
        <v>871</v>
      </c>
      <c r="H63" t="s">
        <v>1941</v>
      </c>
      <c r="I63" t="s">
        <v>871</v>
      </c>
      <c r="J63" t="s">
        <v>1942</v>
      </c>
      <c r="K63">
        <v>150</v>
      </c>
      <c r="L63" t="s">
        <v>1943</v>
      </c>
      <c r="M63" t="s">
        <v>2169</v>
      </c>
      <c r="N63" t="s">
        <v>1944</v>
      </c>
      <c r="O63" t="s">
        <v>1945</v>
      </c>
      <c r="P63" t="s">
        <v>2170</v>
      </c>
      <c r="Q63" t="s">
        <v>33</v>
      </c>
      <c r="R63" t="s">
        <v>34</v>
      </c>
      <c r="S63" t="s">
        <v>1946</v>
      </c>
      <c r="T63">
        <v>15</v>
      </c>
      <c r="U63" s="1">
        <v>3000000</v>
      </c>
      <c r="V63" t="s">
        <v>32</v>
      </c>
      <c r="W63">
        <v>-83.582125000000005</v>
      </c>
      <c r="X63">
        <v>9.1186900000000009</v>
      </c>
    </row>
    <row r="64" spans="1:24" x14ac:dyDescent="0.25">
      <c r="A64" s="7" t="s">
        <v>3108</v>
      </c>
      <c r="B64" t="s">
        <v>1940</v>
      </c>
      <c r="C64" t="s">
        <v>368</v>
      </c>
      <c r="D64" t="s">
        <v>369</v>
      </c>
      <c r="E64" t="s">
        <v>81</v>
      </c>
      <c r="H64" t="s">
        <v>1941</v>
      </c>
      <c r="I64" t="s">
        <v>2185</v>
      </c>
      <c r="J64" t="s">
        <v>1942</v>
      </c>
      <c r="K64">
        <v>980</v>
      </c>
      <c r="L64" t="s">
        <v>1943</v>
      </c>
      <c r="M64" t="s">
        <v>2186</v>
      </c>
      <c r="N64" t="s">
        <v>1944</v>
      </c>
      <c r="O64" t="s">
        <v>1945</v>
      </c>
      <c r="P64" t="s">
        <v>2170</v>
      </c>
      <c r="Q64" t="s">
        <v>33</v>
      </c>
      <c r="R64" t="s">
        <v>34</v>
      </c>
      <c r="S64" t="s">
        <v>1946</v>
      </c>
      <c r="T64">
        <v>155</v>
      </c>
      <c r="U64" s="1">
        <v>5000000</v>
      </c>
      <c r="V64" t="s">
        <v>32</v>
      </c>
      <c r="W64">
        <v>-83.616622000000007</v>
      </c>
      <c r="X64">
        <v>9.2184899999999992</v>
      </c>
    </row>
    <row r="65" spans="1:24" x14ac:dyDescent="0.25">
      <c r="A65" s="7" t="s">
        <v>3109</v>
      </c>
      <c r="B65" t="s">
        <v>1940</v>
      </c>
      <c r="C65" t="s">
        <v>368</v>
      </c>
      <c r="D65" t="s">
        <v>369</v>
      </c>
      <c r="E65" t="s">
        <v>542</v>
      </c>
      <c r="H65" t="s">
        <v>1941</v>
      </c>
      <c r="I65" t="s">
        <v>2187</v>
      </c>
      <c r="J65" t="s">
        <v>1942</v>
      </c>
      <c r="K65">
        <v>1000</v>
      </c>
      <c r="L65" t="s">
        <v>1943</v>
      </c>
      <c r="M65" t="s">
        <v>2188</v>
      </c>
      <c r="N65" t="s">
        <v>1944</v>
      </c>
      <c r="O65" t="s">
        <v>2008</v>
      </c>
      <c r="P65" t="s">
        <v>2189</v>
      </c>
      <c r="Q65" t="s">
        <v>33</v>
      </c>
      <c r="R65" t="s">
        <v>34</v>
      </c>
      <c r="S65" t="s">
        <v>1946</v>
      </c>
      <c r="T65">
        <v>154</v>
      </c>
      <c r="U65" s="1">
        <v>590000000</v>
      </c>
      <c r="V65" t="s">
        <v>32</v>
      </c>
      <c r="W65">
        <v>-83.668357</v>
      </c>
      <c r="X65">
        <v>9.3360400000000006</v>
      </c>
    </row>
    <row r="66" spans="1:24" x14ac:dyDescent="0.25">
      <c r="A66" s="7" t="s">
        <v>3110</v>
      </c>
      <c r="B66" t="s">
        <v>1940</v>
      </c>
      <c r="C66" t="s">
        <v>368</v>
      </c>
      <c r="D66" t="s">
        <v>369</v>
      </c>
      <c r="E66" t="s">
        <v>542</v>
      </c>
      <c r="H66" t="s">
        <v>1941</v>
      </c>
      <c r="I66" t="s">
        <v>2190</v>
      </c>
      <c r="J66" t="s">
        <v>1942</v>
      </c>
      <c r="K66">
        <v>840</v>
      </c>
      <c r="L66" t="s">
        <v>1943</v>
      </c>
      <c r="M66" t="s">
        <v>2191</v>
      </c>
      <c r="N66" t="s">
        <v>1944</v>
      </c>
      <c r="O66" t="s">
        <v>2008</v>
      </c>
      <c r="P66" t="s">
        <v>2192</v>
      </c>
      <c r="Q66" t="s">
        <v>33</v>
      </c>
      <c r="R66" t="s">
        <v>34</v>
      </c>
      <c r="S66" t="s">
        <v>1946</v>
      </c>
      <c r="T66">
        <v>284</v>
      </c>
      <c r="U66" s="1">
        <v>728000000</v>
      </c>
      <c r="V66" t="s">
        <v>32</v>
      </c>
      <c r="W66">
        <v>-83.679749999999999</v>
      </c>
      <c r="X66">
        <v>9.3299000000000003</v>
      </c>
    </row>
  </sheetData>
  <autoFilter ref="A2:X66" xr:uid="{50AD692C-61C2-4B9F-A1C2-37BCEFDDB036}">
    <sortState xmlns:xlrd2="http://schemas.microsoft.com/office/spreadsheetml/2017/richdata2" ref="A2:X3">
      <sortCondition ref="A2"/>
    </sortState>
  </autoFilter>
  <mergeCells count="1">
    <mergeCell ref="A1:X1"/>
  </mergeCells>
  <phoneticPr fontId="4"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899C-CA84-470F-A274-9EDC6049EBC0}">
  <dimension ref="A1:V33"/>
  <sheetViews>
    <sheetView topLeftCell="G15" workbookViewId="0">
      <selection activeCell="S3" sqref="S3:S33"/>
    </sheetView>
  </sheetViews>
  <sheetFormatPr baseColWidth="10" defaultColWidth="9.140625" defaultRowHeight="15" x14ac:dyDescent="0.25"/>
  <cols>
    <col min="1" max="1" width="18.28515625" customWidth="1"/>
    <col min="4" max="4" width="14.140625" customWidth="1"/>
    <col min="5" max="5" width="9.140625" customWidth="1"/>
    <col min="6" max="6" width="22.140625" customWidth="1"/>
    <col min="7" max="18" width="9.140625" customWidth="1"/>
    <col min="19" max="19" width="15.140625" style="1" customWidth="1"/>
  </cols>
  <sheetData>
    <row r="1" spans="1:22" ht="46.5" customHeight="1" x14ac:dyDescent="0.25">
      <c r="A1" s="32" t="s">
        <v>2251</v>
      </c>
      <c r="B1" s="31"/>
      <c r="C1" s="31"/>
      <c r="D1" s="31"/>
      <c r="E1" s="31"/>
      <c r="F1" s="31"/>
      <c r="G1" s="31"/>
      <c r="H1" s="31"/>
      <c r="I1" s="31"/>
      <c r="J1" s="31"/>
      <c r="K1" s="31"/>
      <c r="L1" s="31"/>
      <c r="M1" s="31"/>
      <c r="N1" s="31"/>
      <c r="O1" s="31"/>
      <c r="P1" s="31"/>
      <c r="Q1" s="31"/>
      <c r="R1" s="31"/>
      <c r="S1" s="31"/>
      <c r="T1" s="31"/>
      <c r="U1" s="31"/>
      <c r="V1" s="31"/>
    </row>
    <row r="2" spans="1:22" x14ac:dyDescent="0.25">
      <c r="A2" s="2" t="s">
        <v>2930</v>
      </c>
      <c r="B2" s="10" t="s">
        <v>1930</v>
      </c>
      <c r="C2" s="10" t="s">
        <v>1</v>
      </c>
      <c r="D2" s="10" t="s">
        <v>2</v>
      </c>
      <c r="E2" s="10" t="s">
        <v>3</v>
      </c>
      <c r="F2" s="10" t="s">
        <v>2193</v>
      </c>
      <c r="G2" s="10" t="s">
        <v>2194</v>
      </c>
      <c r="H2" s="10" t="s">
        <v>2195</v>
      </c>
      <c r="I2" s="10" t="s">
        <v>2196</v>
      </c>
      <c r="J2" s="10" t="s">
        <v>2197</v>
      </c>
      <c r="K2" s="10" t="s">
        <v>2198</v>
      </c>
      <c r="L2" s="10" t="s">
        <v>2199</v>
      </c>
      <c r="M2" s="10" t="s">
        <v>2200</v>
      </c>
      <c r="N2" s="10" t="s">
        <v>2201</v>
      </c>
      <c r="O2" s="10" t="s">
        <v>2202</v>
      </c>
      <c r="P2" s="10" t="s">
        <v>2203</v>
      </c>
      <c r="Q2" s="10" t="s">
        <v>2204</v>
      </c>
      <c r="R2" s="10" t="s">
        <v>2205</v>
      </c>
      <c r="S2" s="11" t="s">
        <v>2206</v>
      </c>
      <c r="T2" s="8" t="s">
        <v>3153</v>
      </c>
      <c r="U2" s="10" t="s">
        <v>14</v>
      </c>
      <c r="V2" s="10" t="s">
        <v>15</v>
      </c>
    </row>
    <row r="3" spans="1:22" x14ac:dyDescent="0.25">
      <c r="A3" s="7" t="s">
        <v>3111</v>
      </c>
      <c r="B3" t="s">
        <v>2207</v>
      </c>
      <c r="C3" t="s">
        <v>17</v>
      </c>
      <c r="D3" t="s">
        <v>18</v>
      </c>
      <c r="E3" t="s">
        <v>54</v>
      </c>
      <c r="F3" t="s">
        <v>3258</v>
      </c>
      <c r="G3">
        <v>0</v>
      </c>
      <c r="H3">
        <v>1</v>
      </c>
      <c r="I3">
        <v>2</v>
      </c>
      <c r="J3">
        <v>0</v>
      </c>
      <c r="K3">
        <v>3</v>
      </c>
      <c r="L3">
        <v>0</v>
      </c>
      <c r="M3">
        <v>3</v>
      </c>
      <c r="N3">
        <v>0</v>
      </c>
      <c r="O3">
        <v>3</v>
      </c>
      <c r="P3">
        <v>0</v>
      </c>
      <c r="Q3" t="s">
        <v>2216</v>
      </c>
      <c r="R3" t="s">
        <v>2210</v>
      </c>
      <c r="S3" s="1">
        <v>1056454</v>
      </c>
      <c r="T3" t="s">
        <v>22</v>
      </c>
      <c r="U3">
        <v>-83.261999999999901</v>
      </c>
      <c r="V3">
        <v>8.9820300000000497</v>
      </c>
    </row>
    <row r="4" spans="1:22" x14ac:dyDescent="0.25">
      <c r="A4" s="7" t="s">
        <v>3112</v>
      </c>
      <c r="B4" t="s">
        <v>2207</v>
      </c>
      <c r="C4" t="s">
        <v>17</v>
      </c>
      <c r="D4" t="s">
        <v>18</v>
      </c>
      <c r="E4" t="s">
        <v>30</v>
      </c>
      <c r="F4" t="s">
        <v>2240</v>
      </c>
      <c r="G4">
        <v>1</v>
      </c>
      <c r="H4">
        <v>0</v>
      </c>
      <c r="I4">
        <v>2</v>
      </c>
      <c r="J4">
        <v>0</v>
      </c>
      <c r="K4">
        <v>3</v>
      </c>
      <c r="L4">
        <v>2</v>
      </c>
      <c r="M4">
        <v>1</v>
      </c>
      <c r="N4">
        <v>0</v>
      </c>
      <c r="O4">
        <v>0</v>
      </c>
      <c r="P4">
        <v>0</v>
      </c>
      <c r="Q4" t="s">
        <v>2216</v>
      </c>
      <c r="R4" t="s">
        <v>2210</v>
      </c>
      <c r="S4" s="1">
        <v>50000</v>
      </c>
      <c r="T4" t="s">
        <v>22</v>
      </c>
      <c r="U4">
        <v>-83.208479999999994</v>
      </c>
      <c r="V4">
        <v>8.9021600000000198</v>
      </c>
    </row>
    <row r="5" spans="1:22" x14ac:dyDescent="0.25">
      <c r="A5" s="7" t="s">
        <v>3113</v>
      </c>
      <c r="B5" t="s">
        <v>2207</v>
      </c>
      <c r="C5" t="s">
        <v>17</v>
      </c>
      <c r="D5" t="s">
        <v>18</v>
      </c>
      <c r="E5" t="s">
        <v>102</v>
      </c>
      <c r="F5" t="s">
        <v>2241</v>
      </c>
      <c r="G5">
        <v>0</v>
      </c>
      <c r="H5">
        <v>0</v>
      </c>
      <c r="I5">
        <v>1</v>
      </c>
      <c r="J5">
        <v>0</v>
      </c>
      <c r="K5">
        <v>1</v>
      </c>
      <c r="L5">
        <v>1</v>
      </c>
      <c r="M5">
        <v>0</v>
      </c>
      <c r="N5">
        <v>1</v>
      </c>
      <c r="O5">
        <v>0</v>
      </c>
      <c r="P5">
        <v>0</v>
      </c>
      <c r="Q5" t="s">
        <v>2216</v>
      </c>
      <c r="R5" t="s">
        <v>2210</v>
      </c>
      <c r="S5" s="1">
        <v>1126950</v>
      </c>
      <c r="T5" t="s">
        <v>22</v>
      </c>
      <c r="U5">
        <v>-83.471299999999999</v>
      </c>
      <c r="V5">
        <v>9.0532400000000699</v>
      </c>
    </row>
    <row r="6" spans="1:22" x14ac:dyDescent="0.25">
      <c r="A6" s="7" t="s">
        <v>3114</v>
      </c>
      <c r="B6" t="s">
        <v>2207</v>
      </c>
      <c r="C6" t="s">
        <v>17</v>
      </c>
      <c r="D6" t="s">
        <v>18</v>
      </c>
      <c r="E6" t="s">
        <v>126</v>
      </c>
      <c r="F6" t="s">
        <v>2087</v>
      </c>
      <c r="G6">
        <v>3</v>
      </c>
      <c r="H6">
        <v>0</v>
      </c>
      <c r="I6">
        <v>3</v>
      </c>
      <c r="J6">
        <v>0</v>
      </c>
      <c r="K6">
        <v>6</v>
      </c>
      <c r="L6">
        <v>2</v>
      </c>
      <c r="M6">
        <v>4</v>
      </c>
      <c r="N6">
        <v>0</v>
      </c>
      <c r="O6">
        <v>0</v>
      </c>
      <c r="P6">
        <v>0</v>
      </c>
      <c r="Q6" t="s">
        <v>2216</v>
      </c>
      <c r="R6" t="s">
        <v>2210</v>
      </c>
      <c r="S6" s="1">
        <v>685958</v>
      </c>
      <c r="T6" t="s">
        <v>22</v>
      </c>
      <c r="U6">
        <v>-83.467230000000001</v>
      </c>
      <c r="V6">
        <v>9.1022400000000605</v>
      </c>
    </row>
    <row r="7" spans="1:22" x14ac:dyDescent="0.25">
      <c r="A7" s="7" t="s">
        <v>3115</v>
      </c>
      <c r="B7" t="s">
        <v>2207</v>
      </c>
      <c r="C7" t="s">
        <v>17</v>
      </c>
      <c r="D7" t="s">
        <v>18</v>
      </c>
      <c r="E7" t="s">
        <v>141</v>
      </c>
      <c r="F7" t="s">
        <v>2242</v>
      </c>
      <c r="G7">
        <v>5</v>
      </c>
      <c r="H7">
        <v>0</v>
      </c>
      <c r="I7">
        <v>6</v>
      </c>
      <c r="J7">
        <v>0</v>
      </c>
      <c r="K7">
        <v>11</v>
      </c>
      <c r="L7">
        <v>5</v>
      </c>
      <c r="M7">
        <v>6</v>
      </c>
      <c r="N7">
        <v>3</v>
      </c>
      <c r="O7">
        <v>0</v>
      </c>
      <c r="P7">
        <v>0</v>
      </c>
      <c r="Q7" t="s">
        <v>2216</v>
      </c>
      <c r="R7" t="s">
        <v>2210</v>
      </c>
      <c r="S7" s="1">
        <v>2072315</v>
      </c>
      <c r="T7" t="s">
        <v>22</v>
      </c>
      <c r="U7">
        <v>-83.146029999999897</v>
      </c>
      <c r="V7">
        <v>8.9958600000000306</v>
      </c>
    </row>
    <row r="8" spans="1:22" x14ac:dyDescent="0.25">
      <c r="A8" s="7" t="s">
        <v>3116</v>
      </c>
      <c r="B8" t="s">
        <v>2207</v>
      </c>
      <c r="C8" t="s">
        <v>17</v>
      </c>
      <c r="D8" t="s">
        <v>1141</v>
      </c>
      <c r="E8" t="s">
        <v>1184</v>
      </c>
      <c r="F8" t="s">
        <v>2208</v>
      </c>
      <c r="G8">
        <v>1</v>
      </c>
      <c r="H8">
        <v>0</v>
      </c>
      <c r="I8">
        <v>1</v>
      </c>
      <c r="J8">
        <v>0</v>
      </c>
      <c r="K8">
        <v>2</v>
      </c>
      <c r="L8">
        <v>1</v>
      </c>
      <c r="M8">
        <v>1</v>
      </c>
      <c r="N8">
        <v>1</v>
      </c>
      <c r="O8">
        <v>0</v>
      </c>
      <c r="P8">
        <v>0</v>
      </c>
      <c r="Q8" t="s">
        <v>2209</v>
      </c>
      <c r="R8" t="s">
        <v>2210</v>
      </c>
      <c r="S8" s="1">
        <v>269900</v>
      </c>
      <c r="T8" t="s">
        <v>22</v>
      </c>
      <c r="U8">
        <v>-83.131079999999898</v>
      </c>
      <c r="V8">
        <v>8.7015500000000507</v>
      </c>
    </row>
    <row r="9" spans="1:22" x14ac:dyDescent="0.25">
      <c r="A9" s="7" t="s">
        <v>3117</v>
      </c>
      <c r="B9" t="s">
        <v>2207</v>
      </c>
      <c r="C9" t="s">
        <v>17</v>
      </c>
      <c r="D9" t="s">
        <v>1141</v>
      </c>
      <c r="E9" t="s">
        <v>1184</v>
      </c>
      <c r="F9" t="s">
        <v>2211</v>
      </c>
      <c r="G9">
        <v>17</v>
      </c>
      <c r="H9">
        <v>6</v>
      </c>
      <c r="I9">
        <v>35</v>
      </c>
      <c r="J9">
        <v>7</v>
      </c>
      <c r="K9">
        <v>65</v>
      </c>
      <c r="L9">
        <v>33</v>
      </c>
      <c r="M9">
        <v>32</v>
      </c>
      <c r="N9">
        <v>8</v>
      </c>
      <c r="O9">
        <v>0</v>
      </c>
      <c r="P9">
        <v>3</v>
      </c>
      <c r="Q9" t="s">
        <v>2212</v>
      </c>
      <c r="R9" t="s">
        <v>2210</v>
      </c>
      <c r="S9" s="1">
        <v>11094708</v>
      </c>
      <c r="T9" t="s">
        <v>22</v>
      </c>
      <c r="U9">
        <v>-83.131079999999898</v>
      </c>
      <c r="V9">
        <v>8.7015500000000507</v>
      </c>
    </row>
    <row r="10" spans="1:22" x14ac:dyDescent="0.25">
      <c r="A10" s="7" t="s">
        <v>3118</v>
      </c>
      <c r="B10" t="s">
        <v>2207</v>
      </c>
      <c r="C10" t="s">
        <v>17</v>
      </c>
      <c r="D10" t="s">
        <v>1141</v>
      </c>
      <c r="E10" t="s">
        <v>1184</v>
      </c>
      <c r="F10" t="s">
        <v>2213</v>
      </c>
      <c r="G10">
        <v>1</v>
      </c>
      <c r="H10">
        <v>0</v>
      </c>
      <c r="I10">
        <v>2</v>
      </c>
      <c r="J10">
        <v>0</v>
      </c>
      <c r="K10">
        <v>3</v>
      </c>
      <c r="L10">
        <v>1</v>
      </c>
      <c r="M10">
        <v>2</v>
      </c>
      <c r="N10">
        <v>0</v>
      </c>
      <c r="O10">
        <v>0</v>
      </c>
      <c r="P10">
        <v>0</v>
      </c>
      <c r="Q10" t="s">
        <v>2214</v>
      </c>
      <c r="R10" t="s">
        <v>2210</v>
      </c>
      <c r="S10" s="1">
        <v>249900</v>
      </c>
      <c r="T10" t="s">
        <v>22</v>
      </c>
      <c r="U10">
        <v>-83.131079999999898</v>
      </c>
      <c r="V10">
        <v>8.7015500000000507</v>
      </c>
    </row>
    <row r="11" spans="1:22" x14ac:dyDescent="0.25">
      <c r="A11" s="7" t="s">
        <v>3119</v>
      </c>
      <c r="B11" t="s">
        <v>2207</v>
      </c>
      <c r="C11" t="s">
        <v>17</v>
      </c>
      <c r="D11" t="s">
        <v>1141</v>
      </c>
      <c r="E11" t="s">
        <v>1184</v>
      </c>
      <c r="F11" t="s">
        <v>2215</v>
      </c>
      <c r="G11">
        <v>7</v>
      </c>
      <c r="H11">
        <v>7</v>
      </c>
      <c r="I11">
        <v>17</v>
      </c>
      <c r="J11">
        <v>4</v>
      </c>
      <c r="K11">
        <v>35</v>
      </c>
      <c r="L11">
        <v>18</v>
      </c>
      <c r="M11">
        <v>17</v>
      </c>
      <c r="N11">
        <v>4</v>
      </c>
      <c r="O11">
        <v>0</v>
      </c>
      <c r="P11">
        <v>0</v>
      </c>
      <c r="Q11" t="s">
        <v>2216</v>
      </c>
      <c r="R11" t="s">
        <v>2210</v>
      </c>
      <c r="S11" s="1">
        <v>4547667</v>
      </c>
      <c r="T11" t="s">
        <v>22</v>
      </c>
      <c r="U11">
        <v>-83.099625375496302</v>
      </c>
      <c r="V11">
        <v>8.6882289648640203</v>
      </c>
    </row>
    <row r="12" spans="1:22" x14ac:dyDescent="0.25">
      <c r="A12" s="7" t="s">
        <v>3120</v>
      </c>
      <c r="B12" t="s">
        <v>2207</v>
      </c>
      <c r="C12" t="s">
        <v>17</v>
      </c>
      <c r="D12" t="s">
        <v>1141</v>
      </c>
      <c r="E12" t="s">
        <v>1184</v>
      </c>
      <c r="F12" t="s">
        <v>2217</v>
      </c>
      <c r="G12">
        <v>2</v>
      </c>
      <c r="H12">
        <v>1</v>
      </c>
      <c r="I12">
        <v>3</v>
      </c>
      <c r="J12">
        <v>2</v>
      </c>
      <c r="K12">
        <v>8</v>
      </c>
      <c r="L12">
        <v>4</v>
      </c>
      <c r="M12">
        <v>4</v>
      </c>
      <c r="N12">
        <v>0</v>
      </c>
      <c r="O12">
        <v>0</v>
      </c>
      <c r="P12">
        <v>1</v>
      </c>
      <c r="Q12" t="s">
        <v>2218</v>
      </c>
      <c r="R12" t="s">
        <v>2210</v>
      </c>
      <c r="S12" s="1">
        <v>982000</v>
      </c>
      <c r="T12" t="s">
        <v>22</v>
      </c>
      <c r="U12">
        <v>-83.0741399999999</v>
      </c>
      <c r="V12">
        <v>8.7035900000000694</v>
      </c>
    </row>
    <row r="13" spans="1:22" x14ac:dyDescent="0.25">
      <c r="A13" s="7" t="s">
        <v>3121</v>
      </c>
      <c r="B13" t="s">
        <v>2207</v>
      </c>
      <c r="C13" t="s">
        <v>17</v>
      </c>
      <c r="D13" t="s">
        <v>1141</v>
      </c>
      <c r="E13" t="s">
        <v>1184</v>
      </c>
      <c r="F13" t="s">
        <v>2219</v>
      </c>
      <c r="G13">
        <v>0</v>
      </c>
      <c r="H13">
        <v>2</v>
      </c>
      <c r="I13">
        <v>2</v>
      </c>
      <c r="J13">
        <v>0</v>
      </c>
      <c r="K13">
        <v>4</v>
      </c>
      <c r="L13">
        <v>2</v>
      </c>
      <c r="M13">
        <v>2</v>
      </c>
      <c r="N13">
        <v>0</v>
      </c>
      <c r="O13">
        <v>0</v>
      </c>
      <c r="P13">
        <v>0</v>
      </c>
      <c r="Q13" t="s">
        <v>2218</v>
      </c>
      <c r="R13" t="s">
        <v>2210</v>
      </c>
      <c r="S13" s="1">
        <v>425700</v>
      </c>
      <c r="T13" t="s">
        <v>22</v>
      </c>
      <c r="U13">
        <v>-83.0741399999999</v>
      </c>
      <c r="V13">
        <v>8.7035900000000694</v>
      </c>
    </row>
    <row r="14" spans="1:22" x14ac:dyDescent="0.25">
      <c r="A14" s="7" t="s">
        <v>3122</v>
      </c>
      <c r="B14" t="s">
        <v>2207</v>
      </c>
      <c r="C14" t="s">
        <v>17</v>
      </c>
      <c r="D14" t="s">
        <v>1141</v>
      </c>
      <c r="E14" t="s">
        <v>1184</v>
      </c>
      <c r="F14" t="s">
        <v>2220</v>
      </c>
      <c r="G14">
        <v>15</v>
      </c>
      <c r="H14">
        <v>7</v>
      </c>
      <c r="I14">
        <v>28</v>
      </c>
      <c r="J14">
        <v>5</v>
      </c>
      <c r="K14">
        <v>55</v>
      </c>
      <c r="L14">
        <v>21</v>
      </c>
      <c r="M14">
        <v>34</v>
      </c>
      <c r="N14">
        <v>6</v>
      </c>
      <c r="O14">
        <v>1</v>
      </c>
      <c r="P14">
        <v>0</v>
      </c>
      <c r="Q14" t="s">
        <v>2221</v>
      </c>
      <c r="R14" t="s">
        <v>2210</v>
      </c>
      <c r="S14" s="1">
        <v>7001367</v>
      </c>
      <c r="T14" t="s">
        <v>22</v>
      </c>
      <c r="U14">
        <v>-83.131079999999898</v>
      </c>
      <c r="V14">
        <v>8.7015500000000507</v>
      </c>
    </row>
    <row r="15" spans="1:22" x14ac:dyDescent="0.25">
      <c r="A15" s="7" t="s">
        <v>3123</v>
      </c>
      <c r="B15" t="s">
        <v>2207</v>
      </c>
      <c r="C15" t="s">
        <v>17</v>
      </c>
      <c r="D15" t="s">
        <v>1141</v>
      </c>
      <c r="E15" t="s">
        <v>1184</v>
      </c>
      <c r="F15" t="s">
        <v>2222</v>
      </c>
      <c r="G15">
        <v>3</v>
      </c>
      <c r="H15">
        <v>0</v>
      </c>
      <c r="I15">
        <v>3</v>
      </c>
      <c r="J15">
        <v>1</v>
      </c>
      <c r="K15">
        <v>7</v>
      </c>
      <c r="L15">
        <v>5</v>
      </c>
      <c r="M15">
        <v>2</v>
      </c>
      <c r="N15">
        <v>1</v>
      </c>
      <c r="O15">
        <v>0</v>
      </c>
      <c r="P15">
        <v>0</v>
      </c>
      <c r="Q15" t="s">
        <v>2216</v>
      </c>
      <c r="R15" t="s">
        <v>2210</v>
      </c>
      <c r="S15" s="1">
        <v>669989</v>
      </c>
      <c r="T15" t="s">
        <v>22</v>
      </c>
      <c r="U15">
        <v>-83.0741399999999</v>
      </c>
      <c r="V15">
        <v>8.7035900000000694</v>
      </c>
    </row>
    <row r="16" spans="1:22" x14ac:dyDescent="0.25">
      <c r="A16" s="7" t="s">
        <v>3124</v>
      </c>
      <c r="B16" t="s">
        <v>2207</v>
      </c>
      <c r="C16" t="s">
        <v>17</v>
      </c>
      <c r="D16" t="s">
        <v>1141</v>
      </c>
      <c r="E16" t="s">
        <v>1184</v>
      </c>
      <c r="F16" t="s">
        <v>2223</v>
      </c>
      <c r="G16">
        <v>11</v>
      </c>
      <c r="H16">
        <v>7</v>
      </c>
      <c r="I16">
        <v>27</v>
      </c>
      <c r="J16">
        <v>7</v>
      </c>
      <c r="K16">
        <v>52</v>
      </c>
      <c r="L16">
        <v>31</v>
      </c>
      <c r="M16">
        <v>21</v>
      </c>
      <c r="N16">
        <v>8</v>
      </c>
      <c r="O16">
        <v>0</v>
      </c>
      <c r="P16">
        <v>0</v>
      </c>
      <c r="Q16" t="s">
        <v>2216</v>
      </c>
      <c r="R16" t="s">
        <v>2210</v>
      </c>
      <c r="S16" s="1">
        <v>10009290</v>
      </c>
      <c r="T16" t="s">
        <v>22</v>
      </c>
      <c r="U16">
        <v>-83.0741399999999</v>
      </c>
      <c r="V16">
        <v>8.7035900000000694</v>
      </c>
    </row>
    <row r="17" spans="1:22" x14ac:dyDescent="0.25">
      <c r="A17" s="7" t="s">
        <v>3125</v>
      </c>
      <c r="B17" t="s">
        <v>2207</v>
      </c>
      <c r="C17" t="s">
        <v>17</v>
      </c>
      <c r="D17" t="s">
        <v>1141</v>
      </c>
      <c r="E17" t="s">
        <v>1184</v>
      </c>
      <c r="F17" t="s">
        <v>2224</v>
      </c>
      <c r="G17">
        <v>2</v>
      </c>
      <c r="H17">
        <v>7</v>
      </c>
      <c r="I17">
        <v>11</v>
      </c>
      <c r="J17">
        <v>1</v>
      </c>
      <c r="K17">
        <v>21</v>
      </c>
      <c r="L17">
        <v>7</v>
      </c>
      <c r="M17">
        <v>14</v>
      </c>
      <c r="N17">
        <v>0</v>
      </c>
      <c r="O17">
        <v>0</v>
      </c>
      <c r="P17">
        <v>0</v>
      </c>
      <c r="Q17" t="s">
        <v>2216</v>
      </c>
      <c r="R17" t="s">
        <v>2210</v>
      </c>
      <c r="S17" s="1">
        <v>2682180</v>
      </c>
      <c r="T17" t="s">
        <v>22</v>
      </c>
      <c r="U17">
        <v>-83.0741399999999</v>
      </c>
      <c r="V17">
        <v>8.7035900000000694</v>
      </c>
    </row>
    <row r="18" spans="1:22" x14ac:dyDescent="0.25">
      <c r="A18" s="7" t="s">
        <v>3126</v>
      </c>
      <c r="B18" t="s">
        <v>2207</v>
      </c>
      <c r="C18" t="s">
        <v>17</v>
      </c>
      <c r="D18" t="s">
        <v>1141</v>
      </c>
      <c r="E18" t="s">
        <v>1184</v>
      </c>
      <c r="F18" t="s">
        <v>2225</v>
      </c>
      <c r="G18">
        <v>0</v>
      </c>
      <c r="H18">
        <v>0</v>
      </c>
      <c r="I18">
        <v>3</v>
      </c>
      <c r="J18">
        <v>0</v>
      </c>
      <c r="K18">
        <v>3</v>
      </c>
      <c r="L18">
        <v>2</v>
      </c>
      <c r="M18">
        <v>1</v>
      </c>
      <c r="N18">
        <v>0</v>
      </c>
      <c r="O18">
        <v>0</v>
      </c>
      <c r="P18">
        <v>0</v>
      </c>
      <c r="Q18" t="s">
        <v>2216</v>
      </c>
      <c r="R18" t="s">
        <v>2210</v>
      </c>
      <c r="S18" s="1">
        <v>1279570</v>
      </c>
      <c r="T18" t="s">
        <v>22</v>
      </c>
      <c r="U18">
        <v>-83.0741399999999</v>
      </c>
      <c r="V18">
        <v>8.7035900000000694</v>
      </c>
    </row>
    <row r="19" spans="1:22" x14ac:dyDescent="0.25">
      <c r="A19" s="7" t="s">
        <v>3127</v>
      </c>
      <c r="B19" t="s">
        <v>2207</v>
      </c>
      <c r="C19" t="s">
        <v>17</v>
      </c>
      <c r="D19" t="s">
        <v>1141</v>
      </c>
      <c r="E19" t="s">
        <v>1184</v>
      </c>
      <c r="F19" t="s">
        <v>2226</v>
      </c>
      <c r="G19">
        <v>3</v>
      </c>
      <c r="H19">
        <v>4</v>
      </c>
      <c r="I19">
        <v>19</v>
      </c>
      <c r="J19">
        <v>1</v>
      </c>
      <c r="K19">
        <v>27</v>
      </c>
      <c r="L19">
        <v>14</v>
      </c>
      <c r="M19">
        <v>13</v>
      </c>
      <c r="N19">
        <v>3</v>
      </c>
      <c r="O19">
        <v>0</v>
      </c>
      <c r="P19">
        <v>2</v>
      </c>
      <c r="Q19" t="s">
        <v>2216</v>
      </c>
      <c r="R19" t="s">
        <v>2210</v>
      </c>
      <c r="S19" s="1">
        <v>4410630</v>
      </c>
      <c r="T19" t="s">
        <v>22</v>
      </c>
      <c r="U19">
        <v>-83.05977</v>
      </c>
      <c r="V19">
        <v>8.6741000000000597</v>
      </c>
    </row>
    <row r="20" spans="1:22" x14ac:dyDescent="0.25">
      <c r="A20" s="7" t="s">
        <v>3128</v>
      </c>
      <c r="B20" t="s">
        <v>2207</v>
      </c>
      <c r="C20" t="s">
        <v>17</v>
      </c>
      <c r="D20" t="s">
        <v>1141</v>
      </c>
      <c r="E20" t="s">
        <v>1184</v>
      </c>
      <c r="F20" t="s">
        <v>2227</v>
      </c>
      <c r="G20">
        <v>0</v>
      </c>
      <c r="H20">
        <v>1</v>
      </c>
      <c r="I20">
        <v>2</v>
      </c>
      <c r="J20">
        <v>0</v>
      </c>
      <c r="K20">
        <v>3</v>
      </c>
      <c r="L20">
        <v>0</v>
      </c>
      <c r="M20">
        <v>3</v>
      </c>
      <c r="N20">
        <v>0</v>
      </c>
      <c r="O20">
        <v>0</v>
      </c>
      <c r="P20">
        <v>0</v>
      </c>
      <c r="Q20" t="s">
        <v>2216</v>
      </c>
      <c r="R20" t="s">
        <v>2210</v>
      </c>
      <c r="S20" s="1">
        <v>202000</v>
      </c>
      <c r="T20" t="s">
        <v>22</v>
      </c>
      <c r="U20">
        <v>-83.108229999999907</v>
      </c>
      <c r="V20">
        <v>8.6835400000000504</v>
      </c>
    </row>
    <row r="21" spans="1:22" x14ac:dyDescent="0.25">
      <c r="A21" s="7" t="s">
        <v>3129</v>
      </c>
      <c r="B21" t="s">
        <v>2207</v>
      </c>
      <c r="C21" t="s">
        <v>17</v>
      </c>
      <c r="D21" t="s">
        <v>1141</v>
      </c>
      <c r="E21" t="s">
        <v>1141</v>
      </c>
      <c r="F21" t="s">
        <v>2228</v>
      </c>
      <c r="G21">
        <v>0</v>
      </c>
      <c r="H21">
        <v>0</v>
      </c>
      <c r="I21">
        <v>2</v>
      </c>
      <c r="J21">
        <v>0</v>
      </c>
      <c r="K21">
        <v>2</v>
      </c>
      <c r="L21">
        <v>0</v>
      </c>
      <c r="M21">
        <v>2</v>
      </c>
      <c r="N21">
        <v>0</v>
      </c>
      <c r="O21">
        <v>0</v>
      </c>
      <c r="P21">
        <v>0</v>
      </c>
      <c r="Q21" t="s">
        <v>2216</v>
      </c>
      <c r="R21" t="s">
        <v>2210</v>
      </c>
      <c r="S21" s="1">
        <v>335990</v>
      </c>
      <c r="T21" t="s">
        <v>22</v>
      </c>
      <c r="U21">
        <v>-83.113420000000005</v>
      </c>
      <c r="V21">
        <v>8.6032700000000695</v>
      </c>
    </row>
    <row r="22" spans="1:22" x14ac:dyDescent="0.25">
      <c r="A22" s="7" t="s">
        <v>3130</v>
      </c>
      <c r="B22" t="s">
        <v>2207</v>
      </c>
      <c r="C22" t="s">
        <v>17</v>
      </c>
      <c r="D22" t="s">
        <v>1141</v>
      </c>
      <c r="E22" t="s">
        <v>1141</v>
      </c>
      <c r="F22" t="s">
        <v>2229</v>
      </c>
      <c r="G22">
        <v>2</v>
      </c>
      <c r="H22">
        <v>0</v>
      </c>
      <c r="I22">
        <v>2</v>
      </c>
      <c r="J22">
        <v>0</v>
      </c>
      <c r="K22">
        <v>4</v>
      </c>
      <c r="L22">
        <v>1</v>
      </c>
      <c r="M22">
        <v>3</v>
      </c>
      <c r="N22">
        <v>0</v>
      </c>
      <c r="O22">
        <v>0</v>
      </c>
      <c r="P22">
        <v>0</v>
      </c>
      <c r="Q22" t="s">
        <v>2216</v>
      </c>
      <c r="R22" t="s">
        <v>2210</v>
      </c>
      <c r="S22" s="1">
        <v>651956</v>
      </c>
      <c r="T22" t="s">
        <v>22</v>
      </c>
      <c r="U22">
        <v>-83.161289999999994</v>
      </c>
      <c r="V22">
        <v>8.6330400000000598</v>
      </c>
    </row>
    <row r="23" spans="1:22" x14ac:dyDescent="0.25">
      <c r="A23" s="7" t="s">
        <v>3131</v>
      </c>
      <c r="B23" t="s">
        <v>2207</v>
      </c>
      <c r="C23" t="s">
        <v>17</v>
      </c>
      <c r="D23" t="s">
        <v>64</v>
      </c>
      <c r="E23" t="s">
        <v>65</v>
      </c>
      <c r="F23" t="s">
        <v>2230</v>
      </c>
      <c r="G23">
        <v>0</v>
      </c>
      <c r="H23">
        <v>0</v>
      </c>
      <c r="I23">
        <v>1</v>
      </c>
      <c r="J23">
        <v>0</v>
      </c>
      <c r="K23">
        <v>1</v>
      </c>
      <c r="L23">
        <v>1</v>
      </c>
      <c r="M23">
        <v>0</v>
      </c>
      <c r="N23">
        <v>0</v>
      </c>
      <c r="O23">
        <v>0</v>
      </c>
      <c r="P23">
        <v>0</v>
      </c>
      <c r="Q23" t="s">
        <v>2216</v>
      </c>
      <c r="R23" t="s">
        <v>2210</v>
      </c>
      <c r="S23" s="1">
        <v>550000</v>
      </c>
      <c r="T23" t="s">
        <v>22</v>
      </c>
      <c r="U23">
        <v>-83.424359999999993</v>
      </c>
      <c r="V23">
        <v>8.9536500000000494</v>
      </c>
    </row>
    <row r="24" spans="1:22" x14ac:dyDescent="0.25">
      <c r="A24" s="7" t="s">
        <v>3132</v>
      </c>
      <c r="B24" t="s">
        <v>2207</v>
      </c>
      <c r="C24" t="s">
        <v>17</v>
      </c>
      <c r="D24" t="s">
        <v>64</v>
      </c>
      <c r="E24" t="s">
        <v>65</v>
      </c>
      <c r="F24" t="s">
        <v>2231</v>
      </c>
      <c r="G24">
        <v>29</v>
      </c>
      <c r="H24">
        <v>14</v>
      </c>
      <c r="I24">
        <v>94</v>
      </c>
      <c r="J24">
        <v>20</v>
      </c>
      <c r="K24">
        <v>157</v>
      </c>
      <c r="L24">
        <v>82</v>
      </c>
      <c r="M24">
        <v>75</v>
      </c>
      <c r="N24">
        <v>11</v>
      </c>
      <c r="O24">
        <v>3</v>
      </c>
      <c r="P24">
        <v>6</v>
      </c>
      <c r="Q24" t="s">
        <v>2216</v>
      </c>
      <c r="R24" t="s">
        <v>2210</v>
      </c>
      <c r="S24" s="1">
        <v>28651477</v>
      </c>
      <c r="T24" t="s">
        <v>22</v>
      </c>
      <c r="U24">
        <v>-83.455369999999903</v>
      </c>
      <c r="V24">
        <v>8.95601000000004</v>
      </c>
    </row>
    <row r="25" spans="1:22" x14ac:dyDescent="0.25">
      <c r="A25" s="7" t="s">
        <v>3133</v>
      </c>
      <c r="B25" t="s">
        <v>2207</v>
      </c>
      <c r="C25" t="s">
        <v>17</v>
      </c>
      <c r="D25" t="s">
        <v>64</v>
      </c>
      <c r="E25" t="s">
        <v>71</v>
      </c>
      <c r="F25" t="s">
        <v>2232</v>
      </c>
      <c r="G25">
        <v>3</v>
      </c>
      <c r="H25">
        <v>2</v>
      </c>
      <c r="I25">
        <v>3</v>
      </c>
      <c r="J25">
        <v>1</v>
      </c>
      <c r="K25">
        <v>9</v>
      </c>
      <c r="L25">
        <v>2</v>
      </c>
      <c r="M25">
        <v>7</v>
      </c>
      <c r="N25">
        <v>1</v>
      </c>
      <c r="O25">
        <v>0</v>
      </c>
      <c r="P25">
        <v>0</v>
      </c>
      <c r="Q25" t="s">
        <v>2216</v>
      </c>
      <c r="R25" t="s">
        <v>2210</v>
      </c>
      <c r="S25" s="1">
        <v>654450</v>
      </c>
      <c r="T25" t="s">
        <v>22</v>
      </c>
      <c r="U25">
        <v>-83.250769358999904</v>
      </c>
      <c r="V25">
        <v>8.8129100000000395</v>
      </c>
    </row>
    <row r="26" spans="1:22" x14ac:dyDescent="0.25">
      <c r="A26" s="7" t="s">
        <v>3134</v>
      </c>
      <c r="B26" t="s">
        <v>2207</v>
      </c>
      <c r="C26" t="s">
        <v>17</v>
      </c>
      <c r="D26" t="s">
        <v>64</v>
      </c>
      <c r="E26" t="s">
        <v>177</v>
      </c>
      <c r="F26" t="s">
        <v>2233</v>
      </c>
      <c r="G26">
        <v>0</v>
      </c>
      <c r="H26">
        <v>0</v>
      </c>
      <c r="I26">
        <v>2</v>
      </c>
      <c r="J26">
        <v>0</v>
      </c>
      <c r="K26">
        <v>2</v>
      </c>
      <c r="L26">
        <v>0</v>
      </c>
      <c r="M26">
        <v>2</v>
      </c>
      <c r="N26">
        <v>1</v>
      </c>
      <c r="O26">
        <v>0</v>
      </c>
      <c r="P26">
        <v>0</v>
      </c>
      <c r="Q26" t="s">
        <v>2216</v>
      </c>
      <c r="R26" t="s">
        <v>2210</v>
      </c>
      <c r="S26" s="1">
        <v>266000</v>
      </c>
      <c r="T26" t="s">
        <v>22</v>
      </c>
      <c r="U26">
        <v>-83.522859999999994</v>
      </c>
      <c r="V26">
        <v>9.0062200000000399</v>
      </c>
    </row>
    <row r="27" spans="1:22" x14ac:dyDescent="0.25">
      <c r="A27" s="7" t="s">
        <v>3135</v>
      </c>
      <c r="B27" t="s">
        <v>2207</v>
      </c>
      <c r="C27" t="s">
        <v>17</v>
      </c>
      <c r="D27" t="s">
        <v>64</v>
      </c>
      <c r="E27" t="s">
        <v>177</v>
      </c>
      <c r="F27" t="s">
        <v>2234</v>
      </c>
      <c r="G27">
        <v>1</v>
      </c>
      <c r="H27">
        <v>0</v>
      </c>
      <c r="I27">
        <v>1</v>
      </c>
      <c r="J27">
        <v>0</v>
      </c>
      <c r="K27">
        <v>2</v>
      </c>
      <c r="L27">
        <v>1</v>
      </c>
      <c r="M27">
        <v>1</v>
      </c>
      <c r="N27">
        <v>1</v>
      </c>
      <c r="O27">
        <v>0</v>
      </c>
      <c r="P27">
        <v>0</v>
      </c>
      <c r="Q27" t="s">
        <v>2216</v>
      </c>
      <c r="R27" t="s">
        <v>2210</v>
      </c>
      <c r="S27" s="1">
        <v>994200</v>
      </c>
      <c r="T27" t="s">
        <v>22</v>
      </c>
      <c r="U27">
        <v>-83.521780000000007</v>
      </c>
      <c r="V27">
        <v>8.9617900000000592</v>
      </c>
    </row>
    <row r="28" spans="1:22" x14ac:dyDescent="0.25">
      <c r="A28" s="7" t="s">
        <v>3136</v>
      </c>
      <c r="B28" t="s">
        <v>2207</v>
      </c>
      <c r="C28" t="s">
        <v>17</v>
      </c>
      <c r="D28" t="s">
        <v>64</v>
      </c>
      <c r="E28" t="s">
        <v>177</v>
      </c>
      <c r="F28" t="s">
        <v>2235</v>
      </c>
      <c r="G28">
        <v>2</v>
      </c>
      <c r="H28">
        <v>0</v>
      </c>
      <c r="I28">
        <v>2</v>
      </c>
      <c r="J28">
        <v>0</v>
      </c>
      <c r="K28">
        <v>4</v>
      </c>
      <c r="L28">
        <v>2</v>
      </c>
      <c r="M28">
        <v>2</v>
      </c>
      <c r="N28">
        <v>0</v>
      </c>
      <c r="O28">
        <v>0</v>
      </c>
      <c r="P28">
        <v>0</v>
      </c>
      <c r="Q28" t="s">
        <v>2216</v>
      </c>
      <c r="R28" t="s">
        <v>2210</v>
      </c>
      <c r="S28" s="1">
        <v>369970</v>
      </c>
      <c r="T28" t="s">
        <v>22</v>
      </c>
      <c r="U28">
        <v>-83.521780000000007</v>
      </c>
      <c r="V28">
        <v>8.9617900000000592</v>
      </c>
    </row>
    <row r="29" spans="1:22" x14ac:dyDescent="0.25">
      <c r="A29" s="7" t="s">
        <v>3137</v>
      </c>
      <c r="B29" t="s">
        <v>2207</v>
      </c>
      <c r="C29" t="s">
        <v>17</v>
      </c>
      <c r="D29" t="s">
        <v>64</v>
      </c>
      <c r="E29" t="s">
        <v>177</v>
      </c>
      <c r="F29" t="s">
        <v>2236</v>
      </c>
      <c r="G29">
        <v>28</v>
      </c>
      <c r="H29">
        <v>10</v>
      </c>
      <c r="I29">
        <v>53</v>
      </c>
      <c r="J29">
        <v>8</v>
      </c>
      <c r="K29">
        <v>99</v>
      </c>
      <c r="L29">
        <v>52</v>
      </c>
      <c r="M29">
        <v>47</v>
      </c>
      <c r="N29">
        <v>7</v>
      </c>
      <c r="O29">
        <v>0</v>
      </c>
      <c r="P29">
        <v>0</v>
      </c>
      <c r="Q29" t="s">
        <v>2216</v>
      </c>
      <c r="R29" t="s">
        <v>2210</v>
      </c>
      <c r="S29" s="1">
        <v>18359337</v>
      </c>
      <c r="T29" t="s">
        <v>22</v>
      </c>
      <c r="U29">
        <v>-83.521780000000007</v>
      </c>
      <c r="V29">
        <v>8.9617900000000592</v>
      </c>
    </row>
    <row r="30" spans="1:22" x14ac:dyDescent="0.25">
      <c r="A30" s="7" t="s">
        <v>3138</v>
      </c>
      <c r="B30" t="s">
        <v>2207</v>
      </c>
      <c r="C30" t="s">
        <v>17</v>
      </c>
      <c r="D30" t="s">
        <v>64</v>
      </c>
      <c r="E30" t="s">
        <v>177</v>
      </c>
      <c r="F30" t="s">
        <v>2237</v>
      </c>
      <c r="G30">
        <v>2</v>
      </c>
      <c r="H30">
        <v>2</v>
      </c>
      <c r="I30">
        <v>3</v>
      </c>
      <c r="J30">
        <v>0</v>
      </c>
      <c r="K30">
        <v>7</v>
      </c>
      <c r="L30">
        <v>5</v>
      </c>
      <c r="M30">
        <v>2</v>
      </c>
      <c r="N30">
        <v>0</v>
      </c>
      <c r="O30">
        <v>0</v>
      </c>
      <c r="P30">
        <v>0</v>
      </c>
      <c r="Q30" t="s">
        <v>2216</v>
      </c>
      <c r="R30" t="s">
        <v>2210</v>
      </c>
      <c r="S30" s="1">
        <v>802590</v>
      </c>
      <c r="T30" t="s">
        <v>22</v>
      </c>
      <c r="U30">
        <v>-83.521780000000007</v>
      </c>
      <c r="V30">
        <v>8.9617900000000592</v>
      </c>
    </row>
    <row r="31" spans="1:22" x14ac:dyDescent="0.25">
      <c r="A31" s="7" t="s">
        <v>3139</v>
      </c>
      <c r="B31" t="s">
        <v>2207</v>
      </c>
      <c r="C31" t="s">
        <v>17</v>
      </c>
      <c r="D31" t="s">
        <v>64</v>
      </c>
      <c r="E31" t="s">
        <v>177</v>
      </c>
      <c r="F31" t="s">
        <v>2238</v>
      </c>
      <c r="G31">
        <v>1</v>
      </c>
      <c r="H31">
        <v>0</v>
      </c>
      <c r="I31">
        <v>2</v>
      </c>
      <c r="J31">
        <v>1</v>
      </c>
      <c r="K31">
        <v>4</v>
      </c>
      <c r="L31">
        <v>3</v>
      </c>
      <c r="M31">
        <v>1</v>
      </c>
      <c r="N31">
        <v>1</v>
      </c>
      <c r="O31">
        <v>0</v>
      </c>
      <c r="P31">
        <v>0</v>
      </c>
      <c r="Q31" t="s">
        <v>2216</v>
      </c>
      <c r="R31" t="s">
        <v>2210</v>
      </c>
      <c r="S31" s="1">
        <v>1040960</v>
      </c>
      <c r="T31" t="s">
        <v>22</v>
      </c>
      <c r="U31">
        <v>-83.54777</v>
      </c>
      <c r="V31">
        <v>8.9560500000000491</v>
      </c>
    </row>
    <row r="32" spans="1:22" x14ac:dyDescent="0.25">
      <c r="A32" s="7" t="s">
        <v>3140</v>
      </c>
      <c r="B32" t="s">
        <v>2207</v>
      </c>
      <c r="C32" t="s">
        <v>17</v>
      </c>
      <c r="D32" t="s">
        <v>64</v>
      </c>
      <c r="E32" t="s">
        <v>177</v>
      </c>
      <c r="F32" t="s">
        <v>2239</v>
      </c>
      <c r="G32">
        <v>4</v>
      </c>
      <c r="H32">
        <v>0</v>
      </c>
      <c r="I32">
        <v>12</v>
      </c>
      <c r="J32">
        <v>2</v>
      </c>
      <c r="K32">
        <v>18</v>
      </c>
      <c r="L32">
        <v>7</v>
      </c>
      <c r="M32">
        <v>11</v>
      </c>
      <c r="N32">
        <v>2</v>
      </c>
      <c r="O32">
        <v>0</v>
      </c>
      <c r="P32">
        <v>0</v>
      </c>
      <c r="Q32" t="s">
        <v>2216</v>
      </c>
      <c r="R32" t="s">
        <v>2210</v>
      </c>
      <c r="S32" s="1">
        <v>5254617</v>
      </c>
      <c r="T32" t="s">
        <v>22</v>
      </c>
      <c r="U32">
        <v>-83.576709999999906</v>
      </c>
      <c r="V32">
        <v>9.0225600000000394</v>
      </c>
    </row>
    <row r="33" spans="1:22" x14ac:dyDescent="0.25">
      <c r="A33" s="7" t="s">
        <v>3141</v>
      </c>
      <c r="B33" t="s">
        <v>2207</v>
      </c>
      <c r="C33" t="s">
        <v>368</v>
      </c>
      <c r="D33" t="s">
        <v>369</v>
      </c>
      <c r="E33" t="s">
        <v>408</v>
      </c>
      <c r="F33" t="s">
        <v>2243</v>
      </c>
      <c r="G33">
        <v>4</v>
      </c>
      <c r="H33">
        <v>2</v>
      </c>
      <c r="I33">
        <v>1</v>
      </c>
      <c r="J33">
        <v>0</v>
      </c>
      <c r="K33">
        <v>7</v>
      </c>
      <c r="L33">
        <v>3</v>
      </c>
      <c r="M33">
        <v>4</v>
      </c>
      <c r="N33">
        <v>0</v>
      </c>
      <c r="O33">
        <v>0</v>
      </c>
      <c r="P33">
        <v>0</v>
      </c>
      <c r="Q33" t="s">
        <v>2216</v>
      </c>
      <c r="R33" t="s">
        <v>2210</v>
      </c>
      <c r="S33" s="1">
        <v>600000</v>
      </c>
      <c r="T33" t="s">
        <v>22</v>
      </c>
      <c r="U33">
        <v>-83.688999999999993</v>
      </c>
      <c r="V33">
        <v>9.3795100000000406</v>
      </c>
    </row>
  </sheetData>
  <autoFilter ref="A2:V2" xr:uid="{EC90899C-CA84-470F-A274-9EDC6049EBC0}">
    <sortState xmlns:xlrd2="http://schemas.microsoft.com/office/spreadsheetml/2017/richdata2" ref="A3:V33">
      <sortCondition ref="D2"/>
    </sortState>
  </autoFilter>
  <mergeCells count="1">
    <mergeCell ref="A1:V1"/>
  </mergeCells>
  <phoneticPr fontId="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d53f76f-5fb9-46e8-baaf-6cbdc5ee46ad">
      <UserInfo>
        <DisplayName/>
        <AccountId xsi:nil="true"/>
        <AccountType/>
      </UserInfo>
    </SharedWithUsers>
    <lcf76f155ced4ddcb4097134ff3c332f xmlns="1d53f76f-5fb9-46e8-baaf-6cbdc5ee46ad">
      <Terms xmlns="http://schemas.microsoft.com/office/infopath/2007/PartnerControls"/>
    </lcf76f155ced4ddcb4097134ff3c332f>
    <TaxCatchAll xmlns="dbb9e94c-2a44-4557-8076-c13b38405f6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347128E6F3B5B4F8FD3F503E701AA01" ma:contentTypeVersion="14" ma:contentTypeDescription="Crear nuevo documento." ma:contentTypeScope="" ma:versionID="fa76ee7e336575f87ddfe9d9b1cd12fe">
  <xsd:schema xmlns:xsd="http://www.w3.org/2001/XMLSchema" xmlns:xs="http://www.w3.org/2001/XMLSchema" xmlns:p="http://schemas.microsoft.com/office/2006/metadata/properties" xmlns:ns2="1d53f76f-5fb9-46e8-baaf-6cbdc5ee46ad" xmlns:ns3="dbb9e94c-2a44-4557-8076-c13b38405f67" targetNamespace="http://schemas.microsoft.com/office/2006/metadata/properties" ma:root="true" ma:fieldsID="67b7f3a3dafff5be889d358e80ee305f" ns2:_="" ns3:_="">
    <xsd:import namespace="1d53f76f-5fb9-46e8-baaf-6cbdc5ee46ad"/>
    <xsd:import namespace="dbb9e94c-2a44-4557-8076-c13b38405f67"/>
    <xsd:element name="properties">
      <xsd:complexType>
        <xsd:sequence>
          <xsd:element name="documentManagement">
            <xsd:complexType>
              <xsd:all>
                <xsd:element ref="ns2:SharedWithUser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3f76f-5fb9-46e8-baaf-6cbdc5ee46ad" elementFormDefault="qualified">
    <xsd:import namespace="http://schemas.microsoft.com/office/2006/documentManagement/types"/>
    <xsd:import namespace="http://schemas.microsoft.com/office/infopath/2007/PartnerControls"/>
    <xsd:element name="SharedWithUsers" ma:index="8" nillable="true" ma:displayName="Compartido con"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Etiquetas de imagen" ma:readOnly="false" ma:fieldId="{5cf76f15-5ced-4ddc-b409-7134ff3c332f}" ma:taxonomyMulti="true" ma:sspId="8d7384ca-cf13-4555-b9a0-6499c24bc3b7"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b9e94c-2a44-4557-8076-c13b38405f6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d5a99fc6-88ad-4925-ad29-8e9f11b4c2bf}" ma:internalName="TaxCatchAll" ma:showField="CatchAllData" ma:web="dbb9e94c-2a44-4557-8076-c13b38405f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D79429-1305-4F81-B966-C409C2BEDEAA}">
  <ds:schemaRefs>
    <ds:schemaRef ds:uri="http://www.w3.org/XML/1998/namespace"/>
    <ds:schemaRef ds:uri="dbb9e94c-2a44-4557-8076-c13b38405f67"/>
    <ds:schemaRef ds:uri="http://schemas.microsoft.com/office/2006/documentManagement/types"/>
    <ds:schemaRef ds:uri="http://purl.org/dc/dcmitype/"/>
    <ds:schemaRef ds:uri="http://purl.org/dc/terms/"/>
    <ds:schemaRef ds:uri="http://schemas.microsoft.com/office/2006/metadata/properties"/>
    <ds:schemaRef ds:uri="http://schemas.openxmlformats.org/package/2006/metadata/core-properties"/>
    <ds:schemaRef ds:uri="1d53f76f-5fb9-46e8-baaf-6cbdc5ee46ad"/>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D737715B-483A-4360-84E2-67ED4F5CB8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3f76f-5fb9-46e8-baaf-6cbdc5ee46ad"/>
    <ds:schemaRef ds:uri="dbb9e94c-2a44-4557-8076-c13b38405f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A345AE-B04A-425E-9934-43E6F88991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Resumen</vt:lpstr>
      <vt:lpstr>Carreteras</vt:lpstr>
      <vt:lpstr>Puentes</vt:lpstr>
      <vt:lpstr>Alcantarillas y Vados</vt:lpstr>
      <vt:lpstr>Ríos y Quebradas</vt:lpstr>
      <vt:lpstr>Sistemas de Agua</vt:lpstr>
      <vt:lpstr>Vivienda</vt:lpstr>
      <vt:lpstr>Edificios Públicos</vt:lpstr>
      <vt:lpstr>Social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Nuria Campos Sanchez</dc:creator>
  <cp:lastModifiedBy>Rolando Cruz Flores</cp:lastModifiedBy>
  <dcterms:created xsi:type="dcterms:W3CDTF">2022-11-28T21:28:44Z</dcterms:created>
  <dcterms:modified xsi:type="dcterms:W3CDTF">2023-07-04T16:09:26Z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0x0101004347128E6F3B5B4F8FD3F503E701AA01</vt:lpwstr>
  </property>
  <property fmtid="{D5CDD505-2E9C-101B-9397-08002B2CF9AE}" pid="3" name="MediaServiceImageTags">
    <vt:lpwstr/>
  </property>
</Properties>
</file>